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C70E543D-8E8D-4F87-A03C-499ACD0CB72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K19" i="3"/>
  <c r="K17" i="3"/>
  <c r="K18" i="3"/>
  <c r="K16" i="3"/>
  <c r="K15" i="3"/>
  <c r="K14" i="3"/>
  <c r="K13" i="3"/>
  <c r="K12" i="3"/>
  <c r="K11" i="3"/>
  <c r="K10" i="3"/>
  <c r="K9" i="3"/>
  <c r="K8" i="3"/>
  <c r="K7" i="3"/>
  <c r="K6" i="3"/>
  <c r="K5" i="3"/>
  <c r="H15" i="8"/>
  <c r="F22" i="8"/>
  <c r="E22" i="8"/>
  <c r="D22" i="8"/>
  <c r="C22" i="8"/>
  <c r="B22" i="8"/>
  <c r="J20" i="3"/>
  <c r="J19" i="3"/>
  <c r="J18" i="3"/>
  <c r="J17" i="3"/>
  <c r="J13" i="3"/>
  <c r="J16" i="3"/>
  <c r="J12" i="3"/>
  <c r="J15" i="3"/>
  <c r="J14" i="3"/>
  <c r="J10" i="3"/>
  <c r="J9" i="3"/>
  <c r="J7" i="3"/>
  <c r="J11" i="3"/>
  <c r="J5" i="3"/>
  <c r="J6" i="3"/>
  <c r="J8" i="3"/>
  <c r="I20" i="3"/>
  <c r="I19" i="3"/>
  <c r="I13" i="3"/>
  <c r="I14" i="3"/>
  <c r="I18" i="3"/>
  <c r="I7" i="3"/>
  <c r="I16" i="3"/>
  <c r="I15" i="3"/>
  <c r="I12" i="3"/>
  <c r="I17" i="3"/>
  <c r="I9" i="3"/>
  <c r="I5" i="3"/>
  <c r="I10" i="3"/>
  <c r="I11" i="3"/>
  <c r="I6" i="3"/>
  <c r="I8" i="3"/>
  <c r="H20" i="3"/>
  <c r="H19" i="3"/>
  <c r="H13" i="3"/>
  <c r="H7" i="3"/>
  <c r="H14" i="3"/>
  <c r="H16" i="3"/>
  <c r="H18" i="3"/>
  <c r="H12" i="3"/>
  <c r="H15" i="3"/>
  <c r="H17" i="3"/>
  <c r="H9" i="3"/>
  <c r="H5" i="3"/>
  <c r="H11" i="3"/>
  <c r="H10" i="3"/>
  <c r="H6" i="3"/>
  <c r="H8" i="3"/>
  <c r="G20" i="3"/>
  <c r="G19" i="3"/>
  <c r="G13" i="3"/>
  <c r="G11" i="3"/>
  <c r="G7" i="3"/>
  <c r="G9" i="3"/>
  <c r="G14" i="3"/>
  <c r="G16" i="3"/>
  <c r="G17" i="3"/>
  <c r="G5" i="3"/>
  <c r="G15" i="3"/>
  <c r="G10" i="3"/>
  <c r="G6" i="3"/>
  <c r="G12" i="3"/>
  <c r="G18" i="3"/>
  <c r="G8" i="3"/>
  <c r="F20" i="3"/>
  <c r="F16" i="3"/>
  <c r="F19" i="3"/>
  <c r="F14" i="3"/>
  <c r="F13" i="3"/>
  <c r="F9" i="3"/>
  <c r="F17" i="3"/>
  <c r="F8" i="3"/>
  <c r="F18" i="3"/>
  <c r="F12" i="3"/>
  <c r="F10" i="3"/>
  <c r="F15" i="3"/>
  <c r="F5" i="3"/>
  <c r="F11" i="3"/>
  <c r="F7" i="3"/>
  <c r="F6" i="3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2" i="2"/>
  <c r="T11" i="2"/>
  <c r="H18" i="8"/>
  <c r="H17" i="8"/>
  <c r="H16" i="8"/>
  <c r="H7" i="8"/>
  <c r="H11" i="8"/>
  <c r="H4" i="8"/>
  <c r="H5" i="8"/>
  <c r="H12" i="8"/>
  <c r="H14" i="8"/>
  <c r="H8" i="8"/>
  <c r="H6" i="8"/>
  <c r="H13" i="8"/>
  <c r="H19" i="8"/>
  <c r="H10" i="8"/>
  <c r="H9" i="8"/>
  <c r="F21" i="9"/>
  <c r="E21" i="9"/>
  <c r="D21" i="9"/>
  <c r="C21" i="9"/>
  <c r="B21" i="9"/>
  <c r="H11" i="9"/>
  <c r="H12" i="9"/>
  <c r="H14" i="9"/>
  <c r="H6" i="9"/>
  <c r="H20" i="9"/>
  <c r="H7" i="9"/>
  <c r="H13" i="9"/>
  <c r="H8" i="9"/>
  <c r="H9" i="9"/>
  <c r="H18" i="9"/>
  <c r="H5" i="9"/>
  <c r="H16" i="9"/>
  <c r="H19" i="9"/>
  <c r="H15" i="9"/>
  <c r="H17" i="9"/>
  <c r="H1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0" i="6"/>
  <c r="D12" i="6"/>
  <c r="D11" i="6"/>
  <c r="D9" i="6"/>
  <c r="D7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6" i="10"/>
  <c r="T5" i="10"/>
  <c r="T18" i="2"/>
  <c r="T23" i="2"/>
  <c r="T27" i="2"/>
  <c r="T6" i="2"/>
  <c r="T24" i="2"/>
  <c r="T21" i="2"/>
  <c r="T20" i="2"/>
  <c r="T17" i="2"/>
  <c r="T15" i="2"/>
  <c r="T14" i="2"/>
  <c r="T9" i="2"/>
  <c r="T8" i="2"/>
  <c r="T5" i="2"/>
  <c r="H22" i="8" l="1"/>
  <c r="H21" i="9"/>
  <c r="M19" i="3"/>
  <c r="M15" i="3"/>
  <c r="M18" i="3"/>
  <c r="M20" i="3"/>
  <c r="M16" i="3"/>
  <c r="M8" i="3"/>
  <c r="M7" i="3"/>
  <c r="M12" i="3"/>
  <c r="M9" i="3"/>
  <c r="M5" i="3"/>
  <c r="M6" i="3"/>
  <c r="M10" i="3"/>
  <c r="M17" i="3"/>
  <c r="M13" i="3"/>
  <c r="M14" i="3"/>
  <c r="M11" i="3"/>
</calcChain>
</file>

<file path=xl/sharedStrings.xml><?xml version="1.0" encoding="utf-8"?>
<sst xmlns="http://schemas.openxmlformats.org/spreadsheetml/2006/main" count="167" uniqueCount="57">
  <si>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</si>
  <si>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</si>
  <si>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</si>
  <si>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</si>
  <si>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</si>
  <si>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</si>
  <si>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</si>
  <si>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</si>
  <si>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</si>
  <si>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</si>
  <si>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</si>
  <si>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</si>
  <si>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</si>
  <si>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</si>
  <si>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</si>
  <si>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</si>
  <si>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</si>
  <si>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</si>
  <si>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</si>
  <si>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</si>
  <si>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</si>
  <si>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</si>
  <si>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</si>
  <si>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</si>
  <si>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</si>
  <si>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</si>
  <si>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Øjvind Hulgaard - Jesper Gad</t>
  </si>
  <si>
    <t>Jesper Bechsgaard - Anders Handberg Sørensen</t>
  </si>
  <si>
    <t>Niels Krøjgaard - Henrik Caspersen - H C Graversen</t>
  </si>
  <si>
    <t>5</t>
  </si>
  <si>
    <t>8</t>
  </si>
  <si>
    <t>Morten Bilde - Søren Cilleborg Bilde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</si>
  <si>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</si>
  <si>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</si>
  <si>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</si>
  <si>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</si>
  <si>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</si>
  <si>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</si>
  <si>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</si>
  <si>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</si>
  <si>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Nikolaj Krefeld Hammelev - Lars Peter Damgaard</t>
  </si>
  <si>
    <t>Jens Kofoed - Emil Buus Thomsen</t>
  </si>
  <si>
    <t>Asger Bruhn - Benny Marquart</t>
  </si>
  <si>
    <t>5.89</t>
  </si>
  <si>
    <t>Peter Jepsen</t>
  </si>
  <si>
    <t>Henrik Caspersen</t>
  </si>
  <si>
    <t>Marlene Henneberg</t>
  </si>
  <si>
    <t>Camilla Bo Krefeld</t>
  </si>
  <si>
    <t>Lars Peter Damgaard</t>
  </si>
  <si>
    <t>Hans Kristian Sørensen</t>
  </si>
  <si>
    <t>Lida Hulgaard</t>
  </si>
  <si>
    <t>Benny Marquart</t>
  </si>
  <si>
    <t>Grand prix klub 32 (2024-2025)</t>
  </si>
  <si>
    <t>Klub 32 - Hold 2024/25</t>
  </si>
  <si>
    <t>12.49</t>
  </si>
  <si>
    <t>6.79</t>
  </si>
  <si>
    <t>5.aften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</si>
</sst>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Fill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2" fontId="7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0" fontId="13" fillId="0" borderId="0" xfId="0" applyFont="1"/>
    <xf numFmtId="49" fontId="5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ont="1" applyFill="1"/>
    <xf numFmtId="1" fontId="2" fillId="0" borderId="0" xfId="0" applyNumberFormat="1" applyFont="1" applyFill="1"/>
    <xf numFmtId="1" fontId="20" fillId="0" borderId="0" xfId="0" applyNumberFormat="1" applyFont="1" applyFill="1"/>
    <xf numFmtId="0" fontId="20" fillId="0" borderId="0" xfId="0" applyFont="1" applyFill="1"/>
    <xf numFmtId="0" fontId="18" fillId="0" borderId="0" xfId="0" applyFont="1" applyAlignment="1">
      <alignment horizontal="center" wrapText="1"/>
    </xf>
    <xf numFmtId="1" fontId="0" fillId="0" borderId="0" xfId="0" applyNumberFormat="1" applyFont="1" applyFill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1" fontId="0" fillId="0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 applyFont="1" applyFill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 applyFill="1"/>
    <xf numFmtId="2" fontId="0" fillId="0" borderId="0" xfId="0" applyNumberFormat="1" applyBorder="1"/>
    <xf numFmtId="2" fontId="15" fillId="0" borderId="0" xfId="0" applyNumberFormat="1" applyFont="1" applyBorder="1"/>
    <xf numFmtId="2" fontId="9" fillId="0" borderId="0" xfId="0" applyNumberFormat="1" applyFont="1" applyBorder="1"/>
    <xf numFmtId="165" fontId="0" fillId="0" borderId="0" xfId="0" applyNumberFormat="1" applyFill="1"/>
    <xf numFmtId="2" fontId="7" fillId="0" borderId="0" xfId="0" applyNumberFormat="1" applyFont="1" applyFill="1" applyAlignment="1">
      <alignment horizontal="right"/>
    </xf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0" fillId="0" borderId="0" xfId="0" applyNumberFormat="1" applyFill="1" applyAlignment="1">
      <alignment horizontal="right"/>
    </xf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165" fontId="2" fillId="0" borderId="0" xfId="0" applyNumberFormat="1" applyFont="1" applyFill="1"/>
    <xf numFmtId="165" fontId="7" fillId="0" borderId="0" xfId="0" applyNumberFormat="1" applyFont="1" applyFill="1"/>
    <xf numFmtId="0" fontId="2" fillId="0" borderId="1" xfId="0" applyFont="1" applyFill="1" applyBorder="1"/>
    <xf numFmtId="165" fontId="0" fillId="0" borderId="0" xfId="0" applyNumberForma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0" fontId="0" fillId="0" borderId="0" xfId="0" applyFill="1"/>
    <xf numFmtId="2" fontId="2" fillId="0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7" fillId="2" borderId="0" xfId="0" applyNumberFormat="1" applyFont="1" applyFill="1"/>
    <xf numFmtId="165" fontId="2" fillId="2" borderId="0" xfId="0" applyNumberFormat="1" applyFont="1" applyFill="1"/>
    <xf numFmtId="165" fontId="0" fillId="2" borderId="0" xfId="0" applyNumberFormat="1" applyFill="1"/>
    <xf numFmtId="165" fontId="0" fillId="2" borderId="0" xfId="0" applyNumberFormat="1" applyFont="1" applyFill="1"/>
    <xf numFmtId="2" fontId="7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workbookViewId="0">
      <selection activeCell="AA13" sqref="AA13"/>
    </sheetView>
  </sheetViews>
  <sheetFormatPr defaultRowHeight="12.75" x14ac:dyDescent="0.2"/>
  <cols>
    <col min="4" max="4" width="17" customWidth="1"/>
    <col min="5" max="20" width="6.28515625" style="1" customWidth="1"/>
    <col min="21" max="21" width="4" style="1" customWidth="1"/>
    <col min="22" max="22" width="9.140625" style="1"/>
    <col min="23" max="23" width="4" style="1" customWidth="1"/>
    <col min="24" max="24" width="3.7109375" style="2" customWidth="1"/>
    <col min="25" max="25" width="8.140625" style="4" customWidth="1"/>
  </cols>
  <sheetData>
    <row r="1" spans="1:25" ht="20.25" x14ac:dyDescent="0.3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6.75" customHeight="1" x14ac:dyDescent="0.2"/>
    <row r="3" spans="1:25" x14ac:dyDescent="0.2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">
      <c r="A5" s="19" t="s">
        <v>35</v>
      </c>
      <c r="B5" s="5"/>
      <c r="C5" s="5"/>
      <c r="E5" s="1">
        <v>14.45</v>
      </c>
      <c r="F5" s="1">
        <v>4.5599999999999996</v>
      </c>
      <c r="G5" s="37">
        <v>12.66</v>
      </c>
      <c r="H5" s="37">
        <v>9.25</v>
      </c>
      <c r="I5" s="28">
        <v>19.34</v>
      </c>
      <c r="J5" s="28">
        <v>16.8</v>
      </c>
      <c r="K5" s="28">
        <v>8.06</v>
      </c>
      <c r="L5" s="28">
        <v>15.34</v>
      </c>
      <c r="M5" s="26">
        <v>7.69</v>
      </c>
      <c r="N5" s="26">
        <v>18.940000000000001</v>
      </c>
      <c r="O5" s="26">
        <v>15.94</v>
      </c>
      <c r="P5" s="82">
        <v>13.09</v>
      </c>
      <c r="Q5" s="38">
        <v>7.03</v>
      </c>
      <c r="R5" s="28">
        <v>16.850000000000001</v>
      </c>
      <c r="S5" s="28">
        <v>9.24</v>
      </c>
      <c r="T5" s="28">
        <v>13.3</v>
      </c>
      <c r="U5" s="7"/>
      <c r="V5" s="7">
        <f>AVERAGE(E5:T5)</f>
        <v>12.658750000000001</v>
      </c>
      <c r="X5" s="2">
        <v>1</v>
      </c>
    </row>
    <row r="6" spans="1:25" x14ac:dyDescent="0.2">
      <c r="A6" s="5" t="s">
        <v>12</v>
      </c>
      <c r="E6" s="71">
        <v>13.08</v>
      </c>
      <c r="F6" s="71">
        <v>5.78</v>
      </c>
      <c r="G6" s="26">
        <v>12.76</v>
      </c>
      <c r="H6" s="26">
        <v>13.74</v>
      </c>
      <c r="I6" s="28">
        <v>9.06</v>
      </c>
      <c r="J6" s="28">
        <v>12.57</v>
      </c>
      <c r="K6" s="28">
        <v>4.75</v>
      </c>
      <c r="L6" s="28">
        <v>9.41</v>
      </c>
      <c r="M6" s="28">
        <v>13.05</v>
      </c>
      <c r="N6" s="28">
        <v>9.49</v>
      </c>
      <c r="O6" s="28">
        <v>14.95</v>
      </c>
      <c r="P6" s="27">
        <v>9.48</v>
      </c>
      <c r="Q6" s="71">
        <v>6.92</v>
      </c>
      <c r="R6" s="26">
        <v>17.13</v>
      </c>
      <c r="S6" s="26">
        <v>12.21</v>
      </c>
      <c r="T6" s="26">
        <v>16.43</v>
      </c>
      <c r="U6" s="7"/>
      <c r="V6" s="7">
        <f>AVERAGE(E6:T6)</f>
        <v>11.300625</v>
      </c>
      <c r="X6" s="2">
        <v>2</v>
      </c>
    </row>
    <row r="7" spans="1:25" ht="10.5" customHeight="1" x14ac:dyDescent="0.2">
      <c r="G7" s="28"/>
      <c r="H7" s="28"/>
      <c r="I7" s="28"/>
      <c r="J7" s="28"/>
      <c r="K7" s="28"/>
      <c r="L7" s="28"/>
      <c r="M7" s="28"/>
      <c r="N7" s="28"/>
      <c r="O7" s="28"/>
      <c r="P7" s="27"/>
      <c r="Q7" s="27"/>
      <c r="R7" s="28"/>
      <c r="S7" s="28"/>
      <c r="T7" s="28"/>
      <c r="U7" s="7"/>
      <c r="V7" s="7"/>
    </row>
    <row r="8" spans="1:25" x14ac:dyDescent="0.2">
      <c r="A8" t="s">
        <v>31</v>
      </c>
      <c r="E8" s="1">
        <v>10.41</v>
      </c>
      <c r="F8" s="48">
        <v>10.8</v>
      </c>
      <c r="G8" s="38">
        <v>7.34</v>
      </c>
      <c r="H8" s="28">
        <v>6.26</v>
      </c>
      <c r="I8" s="38">
        <v>10.91</v>
      </c>
      <c r="J8" s="27">
        <v>12.97</v>
      </c>
      <c r="K8" s="28">
        <v>11.68</v>
      </c>
      <c r="L8" s="28">
        <v>8.01</v>
      </c>
      <c r="M8" s="28">
        <v>8.15</v>
      </c>
      <c r="N8" s="28">
        <v>10.6</v>
      </c>
      <c r="O8" s="28">
        <v>11.11</v>
      </c>
      <c r="P8" s="38">
        <v>12.49</v>
      </c>
      <c r="Q8" s="38">
        <v>2.67</v>
      </c>
      <c r="R8" s="28">
        <v>15.2</v>
      </c>
      <c r="S8" s="28">
        <v>12.14</v>
      </c>
      <c r="T8" s="28">
        <v>8.02</v>
      </c>
      <c r="U8" s="7"/>
      <c r="V8" s="7">
        <f>AVERAGE(E8:T8)</f>
        <v>9.9225000000000012</v>
      </c>
      <c r="X8" s="2">
        <v>8</v>
      </c>
    </row>
    <row r="9" spans="1:25" x14ac:dyDescent="0.2">
      <c r="A9" s="19" t="s">
        <v>39</v>
      </c>
      <c r="E9" s="1">
        <v>14.07</v>
      </c>
      <c r="F9" s="1">
        <v>4.78</v>
      </c>
      <c r="G9" s="28">
        <v>7.24</v>
      </c>
      <c r="H9" s="28">
        <v>10.75</v>
      </c>
      <c r="I9" s="26">
        <v>3.64</v>
      </c>
      <c r="J9" s="26">
        <v>13.34</v>
      </c>
      <c r="K9" s="26">
        <v>3.67</v>
      </c>
      <c r="L9" s="26">
        <v>9.9700000000000006</v>
      </c>
      <c r="M9" s="28">
        <v>14.15</v>
      </c>
      <c r="N9" s="28">
        <v>12.69</v>
      </c>
      <c r="O9" s="28">
        <v>9.8800000000000008</v>
      </c>
      <c r="P9" s="38">
        <v>9.5299999999999994</v>
      </c>
      <c r="Q9" s="27">
        <v>16.96</v>
      </c>
      <c r="R9" s="28">
        <v>13.81</v>
      </c>
      <c r="S9" s="28">
        <v>15.73</v>
      </c>
      <c r="T9" s="28">
        <v>11.1</v>
      </c>
      <c r="U9" s="7"/>
      <c r="V9" s="7">
        <f>AVERAGE(E9:T9)</f>
        <v>10.706875</v>
      </c>
      <c r="X9" s="2">
        <v>5</v>
      </c>
    </row>
    <row r="10" spans="1:25" ht="10.5" customHeight="1" x14ac:dyDescent="0.2">
      <c r="G10" s="28"/>
      <c r="H10" s="28"/>
      <c r="I10" s="28"/>
      <c r="J10" s="28"/>
      <c r="K10" s="28"/>
      <c r="L10" s="28"/>
      <c r="M10" s="28"/>
      <c r="N10" s="28"/>
      <c r="O10" s="28"/>
      <c r="P10" s="27"/>
      <c r="Q10" s="27"/>
      <c r="R10" s="28"/>
      <c r="S10" s="28"/>
      <c r="T10" s="28"/>
      <c r="U10" s="7"/>
      <c r="V10" s="7"/>
    </row>
    <row r="11" spans="1:25" x14ac:dyDescent="0.2">
      <c r="A11" s="5" t="s">
        <v>11</v>
      </c>
      <c r="E11" s="1">
        <v>11.42</v>
      </c>
      <c r="F11" s="1">
        <v>10.57</v>
      </c>
      <c r="G11" s="28">
        <v>13.91</v>
      </c>
      <c r="H11" s="28">
        <v>16.8</v>
      </c>
      <c r="I11" s="28">
        <v>0.66</v>
      </c>
      <c r="J11" s="28">
        <v>7.43</v>
      </c>
      <c r="K11" s="28">
        <v>16.329999999999998</v>
      </c>
      <c r="L11" s="28">
        <v>11.99</v>
      </c>
      <c r="M11" s="28">
        <v>6.35</v>
      </c>
      <c r="N11" s="28">
        <v>8.58</v>
      </c>
      <c r="O11" s="28">
        <v>7.63</v>
      </c>
      <c r="P11" s="27">
        <v>2.96</v>
      </c>
      <c r="Q11" s="82">
        <v>2.75</v>
      </c>
      <c r="R11" s="26">
        <v>12.15</v>
      </c>
      <c r="S11" s="26">
        <v>15.37</v>
      </c>
      <c r="T11" s="26">
        <v>4.09</v>
      </c>
      <c r="U11" s="7"/>
      <c r="V11" s="7">
        <f>AVERAGE(E11:T11)</f>
        <v>9.3118749999999988</v>
      </c>
      <c r="X11" s="2">
        <v>12</v>
      </c>
    </row>
    <row r="12" spans="1:25" x14ac:dyDescent="0.2">
      <c r="A12" t="s">
        <v>42</v>
      </c>
      <c r="E12" s="1">
        <v>2.0699999999999998</v>
      </c>
      <c r="F12" s="1">
        <v>12.63</v>
      </c>
      <c r="G12" s="27">
        <v>8.2100000000000009</v>
      </c>
      <c r="H12" s="27">
        <v>3.61</v>
      </c>
      <c r="I12" s="28">
        <v>10.94</v>
      </c>
      <c r="J12" s="37">
        <v>3.2</v>
      </c>
      <c r="K12" s="28">
        <v>8.32</v>
      </c>
      <c r="L12" s="28">
        <v>10.029999999999999</v>
      </c>
      <c r="M12" s="28">
        <v>17.54</v>
      </c>
      <c r="N12" s="28">
        <v>13.57</v>
      </c>
      <c r="O12" s="28">
        <v>15.53</v>
      </c>
      <c r="P12" s="38">
        <v>14.29</v>
      </c>
      <c r="Q12" s="38">
        <v>12.61</v>
      </c>
      <c r="R12" s="28">
        <v>10.14</v>
      </c>
      <c r="S12" s="28">
        <v>1.55</v>
      </c>
      <c r="T12" s="28">
        <v>9.0399999999999991</v>
      </c>
      <c r="U12" s="7"/>
      <c r="V12" s="7">
        <f>AVERAGE(E12:T12)</f>
        <v>9.58</v>
      </c>
      <c r="X12" s="2">
        <v>9</v>
      </c>
    </row>
    <row r="13" spans="1:25" ht="10.5" customHeight="1" x14ac:dyDescent="0.2">
      <c r="G13" s="28"/>
      <c r="H13" s="28"/>
      <c r="I13" s="28"/>
      <c r="J13" s="28"/>
      <c r="K13" s="28"/>
      <c r="L13" s="28"/>
      <c r="M13" s="28"/>
      <c r="N13" s="28"/>
      <c r="O13" s="28"/>
      <c r="P13" s="27"/>
      <c r="Q13" s="27"/>
      <c r="R13" s="28"/>
      <c r="S13" s="28"/>
      <c r="T13" s="28"/>
      <c r="U13" s="7"/>
      <c r="V13" s="7"/>
    </row>
    <row r="14" spans="1:25" x14ac:dyDescent="0.2">
      <c r="A14" s="5" t="s">
        <v>0</v>
      </c>
      <c r="E14" s="1">
        <v>13.31</v>
      </c>
      <c r="F14" s="1">
        <v>9.2100000000000009</v>
      </c>
      <c r="G14" s="28">
        <v>12.62</v>
      </c>
      <c r="H14" s="28">
        <v>8.18</v>
      </c>
      <c r="I14" s="37">
        <v>10.74</v>
      </c>
      <c r="J14" s="28">
        <v>6.22</v>
      </c>
      <c r="K14" s="28">
        <v>15.25</v>
      </c>
      <c r="L14" s="28">
        <v>4.66</v>
      </c>
      <c r="M14" s="28">
        <v>5.85</v>
      </c>
      <c r="N14" s="28">
        <v>9.4</v>
      </c>
      <c r="O14" s="28">
        <v>12.37</v>
      </c>
      <c r="P14" s="38">
        <v>5.71</v>
      </c>
      <c r="Q14" s="27">
        <v>11.06</v>
      </c>
      <c r="R14" s="28">
        <v>10.58</v>
      </c>
      <c r="S14" s="28">
        <v>4.2699999999999996</v>
      </c>
      <c r="T14" s="37">
        <v>11.98</v>
      </c>
      <c r="U14" s="7"/>
      <c r="V14" s="7">
        <f>AVERAGE(E14:T14)</f>
        <v>9.4631249999999998</v>
      </c>
      <c r="X14" s="2">
        <v>11</v>
      </c>
    </row>
    <row r="15" spans="1:25" x14ac:dyDescent="0.2">
      <c r="A15" s="19" t="s">
        <v>40</v>
      </c>
      <c r="D15" s="5"/>
      <c r="E15" s="1">
        <v>6.25</v>
      </c>
      <c r="F15" s="1">
        <v>6.47</v>
      </c>
      <c r="G15" s="28">
        <v>14.97</v>
      </c>
      <c r="H15" s="37">
        <v>17.75</v>
      </c>
      <c r="I15" s="28">
        <v>8.52</v>
      </c>
      <c r="J15" s="28">
        <v>11.5</v>
      </c>
      <c r="K15" s="28">
        <v>11.94</v>
      </c>
      <c r="L15" s="28">
        <v>10.59</v>
      </c>
      <c r="M15" s="28">
        <v>11.85</v>
      </c>
      <c r="N15" s="28">
        <v>7.31</v>
      </c>
      <c r="O15" s="28">
        <v>4.47</v>
      </c>
      <c r="P15" s="38">
        <v>17.04</v>
      </c>
      <c r="Q15" s="38">
        <v>6.52</v>
      </c>
      <c r="R15" s="28">
        <v>10.92</v>
      </c>
      <c r="S15" s="28">
        <v>7.86</v>
      </c>
      <c r="T15" s="28">
        <v>8.9</v>
      </c>
      <c r="U15" s="7"/>
      <c r="V15" s="7">
        <f>AVERAGE(E15:T15)</f>
        <v>10.178750000000001</v>
      </c>
      <c r="X15" s="2">
        <v>6</v>
      </c>
    </row>
    <row r="16" spans="1:25" ht="9.75" customHeight="1" x14ac:dyDescent="0.2">
      <c r="G16" s="28"/>
      <c r="H16" s="28"/>
      <c r="I16" s="28"/>
      <c r="J16" s="28"/>
      <c r="K16" s="28"/>
      <c r="L16" s="28"/>
      <c r="M16" s="28"/>
      <c r="N16" s="28"/>
      <c r="O16" s="28"/>
      <c r="P16" s="27"/>
      <c r="Q16" s="27"/>
      <c r="R16" s="28"/>
      <c r="S16" s="28"/>
      <c r="T16" s="28"/>
      <c r="U16" s="7"/>
      <c r="V16" s="7"/>
    </row>
    <row r="17" spans="1:24" x14ac:dyDescent="0.2">
      <c r="A17" s="19" t="s">
        <v>33</v>
      </c>
      <c r="E17" s="1">
        <v>6.69</v>
      </c>
      <c r="F17" s="1">
        <v>13.53</v>
      </c>
      <c r="G17" s="27">
        <v>7.28</v>
      </c>
      <c r="H17" s="28">
        <v>7.69</v>
      </c>
      <c r="I17" s="28">
        <v>11.61</v>
      </c>
      <c r="J17" s="28">
        <v>5.72</v>
      </c>
      <c r="K17" s="28">
        <v>5.04</v>
      </c>
      <c r="L17" s="28">
        <v>3.02</v>
      </c>
      <c r="M17" s="28">
        <v>6.95</v>
      </c>
      <c r="N17" s="28">
        <v>1.06</v>
      </c>
      <c r="O17" s="28">
        <v>10.119999999999999</v>
      </c>
      <c r="P17" s="38">
        <v>7.51</v>
      </c>
      <c r="Q17" s="38">
        <v>17.25</v>
      </c>
      <c r="R17" s="28">
        <v>9.86</v>
      </c>
      <c r="S17" s="28">
        <v>6.31</v>
      </c>
      <c r="T17" s="28">
        <v>4.75</v>
      </c>
      <c r="U17" s="7"/>
      <c r="V17" s="7">
        <f>AVERAGE(E17:T17)</f>
        <v>7.7743750000000009</v>
      </c>
      <c r="X17" s="2">
        <v>16</v>
      </c>
    </row>
    <row r="18" spans="1:24" x14ac:dyDescent="0.2">
      <c r="A18" s="19" t="s">
        <v>37</v>
      </c>
      <c r="E18" s="1">
        <v>13.75</v>
      </c>
      <c r="F18" s="1">
        <v>10.79</v>
      </c>
      <c r="G18" s="27">
        <v>10.73</v>
      </c>
      <c r="H18" s="28">
        <v>6.82</v>
      </c>
      <c r="I18" s="28">
        <v>6.38</v>
      </c>
      <c r="J18" s="28">
        <v>14.86</v>
      </c>
      <c r="K18" s="28">
        <v>9.39</v>
      </c>
      <c r="L18" s="28">
        <v>14.94</v>
      </c>
      <c r="M18" s="26">
        <v>12.31</v>
      </c>
      <c r="N18" s="26">
        <v>10.51</v>
      </c>
      <c r="O18" s="26">
        <v>8.89</v>
      </c>
      <c r="P18" s="82">
        <v>10.47</v>
      </c>
      <c r="Q18" s="38">
        <v>7.39</v>
      </c>
      <c r="R18" s="28">
        <v>7.85</v>
      </c>
      <c r="S18" s="28">
        <v>13.58</v>
      </c>
      <c r="T18" s="28">
        <v>3.5</v>
      </c>
      <c r="U18" s="7"/>
      <c r="V18" s="7">
        <f>AVERAGE(E18:T18)</f>
        <v>10.135</v>
      </c>
      <c r="X18" s="2">
        <v>7</v>
      </c>
    </row>
    <row r="19" spans="1:24" ht="10.5" customHeight="1" x14ac:dyDescent="0.2">
      <c r="G19" s="28"/>
      <c r="H19" s="28"/>
      <c r="I19" s="28"/>
      <c r="J19" s="28"/>
      <c r="K19" s="28"/>
      <c r="L19" s="28"/>
      <c r="M19" s="28"/>
      <c r="N19" s="28"/>
      <c r="O19" s="28"/>
      <c r="P19" s="27"/>
      <c r="Q19" s="27"/>
      <c r="R19" s="28"/>
      <c r="S19" s="28"/>
      <c r="T19" s="28"/>
      <c r="U19" s="7"/>
      <c r="V19" s="7"/>
    </row>
    <row r="20" spans="1:24" x14ac:dyDescent="0.2">
      <c r="A20" t="s">
        <v>41</v>
      </c>
      <c r="E20" s="1">
        <v>17.93</v>
      </c>
      <c r="F20" s="1">
        <v>9.43</v>
      </c>
      <c r="G20" s="28">
        <v>7.38</v>
      </c>
      <c r="H20" s="28">
        <v>2.25</v>
      </c>
      <c r="I20" s="26">
        <v>8.39</v>
      </c>
      <c r="J20" s="26">
        <v>5.14</v>
      </c>
      <c r="K20" s="26">
        <v>13.93</v>
      </c>
      <c r="L20" s="26">
        <v>7.48</v>
      </c>
      <c r="M20" s="28">
        <v>7.81</v>
      </c>
      <c r="N20" s="28">
        <v>7.12</v>
      </c>
      <c r="O20" s="28">
        <v>4.0599999999999996</v>
      </c>
      <c r="P20" s="38">
        <v>10.52</v>
      </c>
      <c r="Q20" s="38">
        <v>17.329999999999998</v>
      </c>
      <c r="R20" s="28">
        <v>6.19</v>
      </c>
      <c r="S20" s="28">
        <v>6.42</v>
      </c>
      <c r="T20" s="28">
        <v>15.25</v>
      </c>
      <c r="U20" s="7"/>
      <c r="V20" s="7">
        <f>AVERAGE(E20:T20)</f>
        <v>9.1643749999999997</v>
      </c>
      <c r="X20" s="2">
        <v>13</v>
      </c>
    </row>
    <row r="21" spans="1:24" x14ac:dyDescent="0.2">
      <c r="A21" t="s">
        <v>36</v>
      </c>
      <c r="E21" s="1">
        <v>8.58</v>
      </c>
      <c r="F21" s="1">
        <v>7.37</v>
      </c>
      <c r="G21" s="28">
        <v>5.03</v>
      </c>
      <c r="H21" s="28">
        <v>11.82</v>
      </c>
      <c r="I21" s="26">
        <v>13.62</v>
      </c>
      <c r="J21" s="26">
        <v>14.28</v>
      </c>
      <c r="K21" s="26">
        <v>14.28</v>
      </c>
      <c r="L21" s="26">
        <v>3.46</v>
      </c>
      <c r="M21" s="28">
        <v>7.99</v>
      </c>
      <c r="N21" s="28">
        <v>9.5</v>
      </c>
      <c r="O21" s="28">
        <v>5.05</v>
      </c>
      <c r="P21" s="38">
        <v>6.91</v>
      </c>
      <c r="Q21" s="38">
        <v>3.04</v>
      </c>
      <c r="R21" s="28">
        <v>4.8</v>
      </c>
      <c r="S21" s="28">
        <v>13.69</v>
      </c>
      <c r="T21" s="28">
        <v>16.5</v>
      </c>
      <c r="U21" s="7"/>
      <c r="V21" s="7">
        <f>AVERAGE(E21:T21)</f>
        <v>9.1199999999999992</v>
      </c>
      <c r="X21" s="2">
        <v>14</v>
      </c>
    </row>
    <row r="22" spans="1:24" ht="10.5" customHeight="1" x14ac:dyDescent="0.2">
      <c r="D22" s="5"/>
      <c r="G22" s="28"/>
      <c r="H22" s="28"/>
      <c r="I22" s="28"/>
      <c r="J22" s="28"/>
      <c r="K22" s="28"/>
      <c r="L22" s="28"/>
      <c r="M22" s="28"/>
      <c r="N22" s="28"/>
      <c r="O22" s="28"/>
      <c r="P22" s="27"/>
      <c r="Q22" s="27"/>
      <c r="R22" s="28"/>
      <c r="S22" s="28"/>
      <c r="T22" s="28"/>
      <c r="U22" s="7"/>
      <c r="V22" s="7"/>
    </row>
    <row r="23" spans="1:24" x14ac:dyDescent="0.2">
      <c r="A23" s="19" t="s">
        <v>10</v>
      </c>
      <c r="D23" s="5"/>
      <c r="E23" s="1">
        <v>9.59</v>
      </c>
      <c r="F23" s="1">
        <v>15.22</v>
      </c>
      <c r="G23" s="28">
        <v>6.09</v>
      </c>
      <c r="H23" s="28">
        <v>16.39</v>
      </c>
      <c r="I23" s="26">
        <v>11.48</v>
      </c>
      <c r="J23" s="26">
        <v>13.78</v>
      </c>
      <c r="K23" s="26">
        <v>10.61</v>
      </c>
      <c r="L23" s="26">
        <v>16.98</v>
      </c>
      <c r="M23" s="28">
        <v>12.19</v>
      </c>
      <c r="N23" s="28">
        <v>10.5</v>
      </c>
      <c r="O23" s="28">
        <v>6.1</v>
      </c>
      <c r="P23" s="38">
        <v>14.83</v>
      </c>
      <c r="Q23" s="27">
        <v>13.08</v>
      </c>
      <c r="R23" s="28">
        <v>3.15</v>
      </c>
      <c r="S23" s="28">
        <v>10.76</v>
      </c>
      <c r="T23" s="28">
        <v>3.57</v>
      </c>
      <c r="U23" s="7"/>
      <c r="V23" s="7">
        <f>AVERAGE(E23:T23)</f>
        <v>10.895000000000001</v>
      </c>
      <c r="X23" s="2">
        <v>4</v>
      </c>
    </row>
    <row r="24" spans="1:24" x14ac:dyDescent="0.2">
      <c r="A24" t="s">
        <v>34</v>
      </c>
      <c r="D24" s="5"/>
      <c r="E24" s="1">
        <v>5.93</v>
      </c>
      <c r="F24" s="48">
        <v>9.1999999999999993</v>
      </c>
      <c r="G24" s="28">
        <v>11.79</v>
      </c>
      <c r="H24" s="28">
        <v>3.2</v>
      </c>
      <c r="I24" s="28">
        <v>9.26</v>
      </c>
      <c r="J24" s="28">
        <v>8.5</v>
      </c>
      <c r="K24" s="28">
        <v>14.96</v>
      </c>
      <c r="L24" s="28">
        <v>5.0599999999999996</v>
      </c>
      <c r="M24" s="28">
        <v>12.01</v>
      </c>
      <c r="N24" s="28">
        <v>12.88</v>
      </c>
      <c r="O24" s="28">
        <v>11.79</v>
      </c>
      <c r="P24" s="38">
        <v>10.050000000000001</v>
      </c>
      <c r="Q24" s="38">
        <v>12.97</v>
      </c>
      <c r="R24" s="28">
        <v>2.87</v>
      </c>
      <c r="S24" s="28">
        <v>7.79</v>
      </c>
      <c r="T24" s="28">
        <v>6.7</v>
      </c>
      <c r="U24" s="7"/>
      <c r="V24" s="7">
        <f>AVERAGE(E24:T24)</f>
        <v>9.0599999999999969</v>
      </c>
      <c r="X24" s="2">
        <v>15</v>
      </c>
    </row>
    <row r="25" spans="1:24" ht="10.5" customHeight="1" x14ac:dyDescent="0.2">
      <c r="G25" s="28"/>
      <c r="H25" s="28"/>
      <c r="I25" s="28"/>
      <c r="J25" s="28"/>
      <c r="K25" s="28"/>
      <c r="L25" s="28"/>
      <c r="M25" s="28"/>
      <c r="N25" s="28"/>
      <c r="O25" s="28"/>
      <c r="P25" s="27"/>
      <c r="Q25" s="27"/>
      <c r="R25" s="28"/>
      <c r="S25" s="28"/>
      <c r="T25" s="28"/>
      <c r="U25" s="7"/>
      <c r="V25" s="7"/>
    </row>
    <row r="26" spans="1:24" x14ac:dyDescent="0.2">
      <c r="A26" s="19" t="s">
        <v>27</v>
      </c>
      <c r="E26" s="1">
        <v>5.55</v>
      </c>
      <c r="F26" s="1">
        <v>14.22</v>
      </c>
      <c r="G26" s="28">
        <v>12.72</v>
      </c>
      <c r="H26" s="28">
        <v>13.18</v>
      </c>
      <c r="I26" s="28">
        <v>9.09</v>
      </c>
      <c r="J26" s="28">
        <v>6.66</v>
      </c>
      <c r="K26" s="28">
        <v>5.72</v>
      </c>
      <c r="L26" s="28">
        <v>12.52</v>
      </c>
      <c r="M26" s="26">
        <v>13.65</v>
      </c>
      <c r="N26" s="26">
        <v>6.43</v>
      </c>
      <c r="O26" s="26">
        <v>8.2100000000000009</v>
      </c>
      <c r="P26" s="82">
        <v>5.17</v>
      </c>
      <c r="Q26" s="71">
        <v>13.48</v>
      </c>
      <c r="R26" s="26">
        <v>9.42</v>
      </c>
      <c r="S26" s="26">
        <v>4.63</v>
      </c>
      <c r="T26" s="26">
        <v>10.96</v>
      </c>
      <c r="U26" s="7"/>
      <c r="V26" s="7">
        <f>AVERAGE(E26:T26)</f>
        <v>9.4756250000000009</v>
      </c>
      <c r="X26" s="2">
        <v>10</v>
      </c>
    </row>
    <row r="27" spans="1:24" x14ac:dyDescent="0.2">
      <c r="A27" s="19" t="s">
        <v>38</v>
      </c>
      <c r="E27" s="1">
        <v>6.92</v>
      </c>
      <c r="F27" s="1">
        <v>15.44</v>
      </c>
      <c r="G27" s="28">
        <v>9.27</v>
      </c>
      <c r="H27" s="28">
        <v>12.31</v>
      </c>
      <c r="I27" s="28">
        <v>16.36</v>
      </c>
      <c r="J27" s="28">
        <v>7.03</v>
      </c>
      <c r="K27" s="28">
        <v>6.07</v>
      </c>
      <c r="L27" s="28">
        <v>16.54</v>
      </c>
      <c r="M27" s="28">
        <v>2.46</v>
      </c>
      <c r="N27" s="28">
        <v>11.42</v>
      </c>
      <c r="O27" s="28">
        <v>13.9</v>
      </c>
      <c r="P27" s="27">
        <v>9.9499999999999993</v>
      </c>
      <c r="Q27" s="38">
        <v>8.94</v>
      </c>
      <c r="R27" s="28">
        <v>9.08</v>
      </c>
      <c r="S27" s="28">
        <v>18.45</v>
      </c>
      <c r="T27" s="28">
        <v>15.91</v>
      </c>
      <c r="U27" s="7"/>
      <c r="V27" s="7">
        <f>AVERAGE(E27:T27)</f>
        <v>11.253125000000001</v>
      </c>
      <c r="X27" s="2">
        <v>3</v>
      </c>
    </row>
    <row r="30" spans="1:24" x14ac:dyDescent="0.2">
      <c r="E30" s="28"/>
    </row>
    <row r="31" spans="1:24" x14ac:dyDescent="0.2">
      <c r="D31" s="5"/>
      <c r="E31" s="28"/>
    </row>
    <row r="34" spans="1:4" x14ac:dyDescent="0.2">
      <c r="A34" s="5"/>
      <c r="B34" s="5"/>
      <c r="C34" s="5"/>
      <c r="D34" s="5"/>
    </row>
    <row r="35" spans="1:4" x14ac:dyDescent="0.2">
      <c r="B35" s="5"/>
      <c r="C35" s="5"/>
    </row>
    <row r="36" spans="1:4" x14ac:dyDescent="0.2">
      <c r="A36" s="19"/>
      <c r="B36" s="5"/>
      <c r="C36" s="5"/>
    </row>
    <row r="37" spans="1:4" x14ac:dyDescent="0.2">
      <c r="A37" s="5"/>
      <c r="B37" s="5"/>
      <c r="C37" s="5"/>
      <c r="D37" s="5"/>
    </row>
    <row r="38" spans="1:4" x14ac:dyDescent="0.2">
      <c r="B38" s="5"/>
      <c r="C38" s="5"/>
    </row>
    <row r="39" spans="1:4" x14ac:dyDescent="0.2">
      <c r="D39" s="5"/>
    </row>
    <row r="40" spans="1:4" x14ac:dyDescent="0.2">
      <c r="B40" s="5"/>
      <c r="C40" s="5"/>
      <c r="D40" s="5"/>
    </row>
    <row r="42" spans="1:4" x14ac:dyDescent="0.2">
      <c r="D42" s="5"/>
    </row>
    <row r="44" spans="1:4" x14ac:dyDescent="0.2">
      <c r="A44" s="19" t="s">
        <v>26</v>
      </c>
    </row>
    <row r="45" spans="1:4" x14ac:dyDescent="0.2">
      <c r="A45" s="19" t="s">
        <v>28</v>
      </c>
      <c r="D45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opLeftCell="A2" zoomScaleNormal="100" workbookViewId="0">
      <selection activeCell="A5" sqref="A5:C27"/>
    </sheetView>
  </sheetViews>
  <sheetFormatPr defaultRowHeight="12.75" x14ac:dyDescent="0.2"/>
  <cols>
    <col min="4" max="4" width="17.28515625" customWidth="1"/>
    <col min="5" max="18" width="5.7109375" style="1" customWidth="1"/>
    <col min="19" max="19" width="6.7109375" customWidth="1"/>
    <col min="20" max="20" width="9.5703125" bestFit="1" customWidth="1"/>
    <col min="21" max="21" width="9.5703125" style="8" customWidth="1"/>
  </cols>
  <sheetData>
    <row r="1" spans="1:25" ht="20.25" x14ac:dyDescent="0.3">
      <c r="A1" s="90" t="s">
        <v>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12"/>
      <c r="X1" s="12"/>
      <c r="Y1" s="12"/>
    </row>
    <row r="3" spans="1:25" x14ac:dyDescent="0.2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">
      <c r="A5" s="19" t="s">
        <v>38</v>
      </c>
      <c r="D5" s="39"/>
      <c r="E5" s="28">
        <v>10.11</v>
      </c>
      <c r="F5" s="28">
        <v>11.49</v>
      </c>
      <c r="G5" s="26">
        <v>12.35</v>
      </c>
      <c r="H5" s="26">
        <v>14.78</v>
      </c>
      <c r="I5" s="28">
        <v>10.24</v>
      </c>
      <c r="J5" s="28">
        <v>16.22</v>
      </c>
      <c r="K5" s="28">
        <v>4.12</v>
      </c>
      <c r="L5" s="28">
        <v>9.81</v>
      </c>
      <c r="M5" s="37">
        <v>9.34</v>
      </c>
      <c r="N5" s="28">
        <v>8.69</v>
      </c>
      <c r="O5" s="26">
        <v>3.34</v>
      </c>
      <c r="P5" s="26">
        <v>7.77</v>
      </c>
      <c r="Q5" s="28">
        <v>12.91</v>
      </c>
      <c r="R5" s="28">
        <v>13.04</v>
      </c>
      <c r="S5" s="5"/>
      <c r="T5" s="7">
        <f>AVERAGE(E5:R5)</f>
        <v>10.300714285714287</v>
      </c>
      <c r="U5" s="9">
        <v>10</v>
      </c>
      <c r="V5" s="9"/>
    </row>
    <row r="6" spans="1:25" x14ac:dyDescent="0.2">
      <c r="A6" s="19" t="s">
        <v>10</v>
      </c>
      <c r="D6" s="5"/>
      <c r="E6" s="28">
        <v>12.94</v>
      </c>
      <c r="F6" s="28">
        <v>11.69</v>
      </c>
      <c r="G6" s="28">
        <v>16.72</v>
      </c>
      <c r="H6" s="28">
        <v>8.3699999999999992</v>
      </c>
      <c r="I6" s="28">
        <v>9.98</v>
      </c>
      <c r="J6" s="28">
        <v>17.96</v>
      </c>
      <c r="K6" s="28">
        <v>5.36</v>
      </c>
      <c r="L6" s="28">
        <v>4.8499999999999996</v>
      </c>
      <c r="M6" s="37">
        <v>12.16</v>
      </c>
      <c r="N6" s="28">
        <v>16.25</v>
      </c>
      <c r="O6" s="28">
        <v>9.5299999999999994</v>
      </c>
      <c r="P6" s="28">
        <v>7.44</v>
      </c>
      <c r="Q6" s="28">
        <v>7.97</v>
      </c>
      <c r="R6" s="28">
        <v>13.83</v>
      </c>
      <c r="S6" s="5"/>
      <c r="T6" s="7">
        <f>AVERAGE(E6:R6)</f>
        <v>11.075000000000001</v>
      </c>
      <c r="U6" s="9">
        <v>4</v>
      </c>
      <c r="V6" s="9"/>
    </row>
    <row r="7" spans="1:25" x14ac:dyDescent="0.2"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5"/>
      <c r="T7" s="7"/>
      <c r="U7" s="9"/>
      <c r="V7" s="9"/>
    </row>
    <row r="8" spans="1:25" x14ac:dyDescent="0.2">
      <c r="A8" t="s">
        <v>42</v>
      </c>
      <c r="E8" s="28">
        <v>13.47</v>
      </c>
      <c r="F8" s="28">
        <v>12.26</v>
      </c>
      <c r="G8" s="28">
        <v>3.28</v>
      </c>
      <c r="H8" s="28">
        <v>5.22</v>
      </c>
      <c r="I8" s="26">
        <v>6.93</v>
      </c>
      <c r="J8" s="26">
        <v>10.78</v>
      </c>
      <c r="K8" s="28">
        <v>5.61</v>
      </c>
      <c r="L8" s="28">
        <v>13.93</v>
      </c>
      <c r="M8" s="83">
        <v>9.67</v>
      </c>
      <c r="N8" s="83">
        <v>8.0399999999999991</v>
      </c>
      <c r="O8" s="38">
        <v>11.94</v>
      </c>
      <c r="P8" s="38">
        <v>12.01</v>
      </c>
      <c r="Q8" s="28">
        <v>0.89</v>
      </c>
      <c r="R8" s="28">
        <v>8.7100000000000009</v>
      </c>
      <c r="S8" s="5"/>
      <c r="T8" s="7">
        <f>AVERAGE(E8:R8)</f>
        <v>8.7671428571428578</v>
      </c>
      <c r="U8" s="9">
        <v>13</v>
      </c>
      <c r="V8" s="9"/>
    </row>
    <row r="9" spans="1:25" x14ac:dyDescent="0.2">
      <c r="A9" s="19" t="s">
        <v>33</v>
      </c>
      <c r="E9" s="26">
        <v>5.08</v>
      </c>
      <c r="F9" s="26">
        <v>2.35</v>
      </c>
      <c r="G9" s="28">
        <v>7.65</v>
      </c>
      <c r="H9" s="28">
        <v>11.63</v>
      </c>
      <c r="I9" s="26">
        <v>4.0599999999999996</v>
      </c>
      <c r="J9" s="26">
        <v>10.039999999999999</v>
      </c>
      <c r="K9" s="28">
        <v>6.32</v>
      </c>
      <c r="L9" s="28">
        <v>4.0999999999999996</v>
      </c>
      <c r="M9" s="28">
        <v>14.26</v>
      </c>
      <c r="N9" s="28">
        <v>6.24</v>
      </c>
      <c r="O9" s="28">
        <v>3.71</v>
      </c>
      <c r="P9" s="28">
        <v>7.48</v>
      </c>
      <c r="Q9" s="28">
        <v>6.18</v>
      </c>
      <c r="R9" s="37" t="s">
        <v>43</v>
      </c>
      <c r="S9" s="5"/>
      <c r="T9" s="7">
        <f>AVERAGE(E9:R9)</f>
        <v>6.8538461538461535</v>
      </c>
      <c r="U9" s="9">
        <v>16</v>
      </c>
      <c r="V9" s="9"/>
    </row>
    <row r="10" spans="1:25" x14ac:dyDescent="0.2">
      <c r="A10" s="5"/>
      <c r="B10" s="39"/>
      <c r="C10" s="39"/>
      <c r="D10" s="3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5"/>
      <c r="T10" s="7"/>
      <c r="U10" s="9"/>
      <c r="V10" s="9"/>
    </row>
    <row r="11" spans="1:25" x14ac:dyDescent="0.2">
      <c r="A11" t="s">
        <v>31</v>
      </c>
      <c r="E11" s="28">
        <v>16.809999999999999</v>
      </c>
      <c r="F11" s="28">
        <v>12.75</v>
      </c>
      <c r="G11" s="26">
        <v>14.33</v>
      </c>
      <c r="H11" s="26">
        <v>11.72</v>
      </c>
      <c r="I11" s="26">
        <v>9.76</v>
      </c>
      <c r="J11" s="26">
        <v>2.04</v>
      </c>
      <c r="K11" s="26">
        <v>14.38</v>
      </c>
      <c r="L11" s="26">
        <v>15.9</v>
      </c>
      <c r="M11" s="26">
        <v>12.56</v>
      </c>
      <c r="N11" s="26">
        <v>4.41</v>
      </c>
      <c r="O11" s="28">
        <v>10.94</v>
      </c>
      <c r="P11" s="28">
        <v>12.88</v>
      </c>
      <c r="Q11" s="26">
        <v>11.82</v>
      </c>
      <c r="R11" s="26">
        <v>7.7</v>
      </c>
      <c r="S11" s="5"/>
      <c r="T11" s="7">
        <f>AVERAGE(E11:R11)</f>
        <v>11.285714285714286</v>
      </c>
      <c r="U11" s="9">
        <v>3</v>
      </c>
      <c r="V11" s="9"/>
    </row>
    <row r="12" spans="1:25" x14ac:dyDescent="0.2">
      <c r="A12" s="19" t="s">
        <v>37</v>
      </c>
      <c r="E12" s="27">
        <v>10.68</v>
      </c>
      <c r="F12" s="38">
        <v>8.85</v>
      </c>
      <c r="G12" s="82">
        <v>7.87</v>
      </c>
      <c r="H12" s="82">
        <v>12.83</v>
      </c>
      <c r="I12" s="82">
        <v>10.02</v>
      </c>
      <c r="J12" s="82">
        <v>3.78</v>
      </c>
      <c r="K12" s="71">
        <v>13.68</v>
      </c>
      <c r="L12" s="71">
        <v>6.07</v>
      </c>
      <c r="M12" s="71">
        <v>4.22</v>
      </c>
      <c r="N12" s="82">
        <v>12.72</v>
      </c>
      <c r="O12" s="38">
        <v>17.760000000000002</v>
      </c>
      <c r="P12" s="38">
        <v>15.58</v>
      </c>
      <c r="Q12" s="38">
        <v>11.3</v>
      </c>
      <c r="R12" s="38">
        <v>14.95</v>
      </c>
      <c r="T12" s="7">
        <f>AVERAGE(E12:R12)</f>
        <v>10.736428571428572</v>
      </c>
      <c r="U12" s="9">
        <v>7</v>
      </c>
    </row>
    <row r="13" spans="1:25" x14ac:dyDescent="0.2">
      <c r="A13" s="5"/>
      <c r="B13" s="39"/>
      <c r="C13" s="39"/>
      <c r="D13" s="3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5"/>
      <c r="T13" s="7"/>
      <c r="U13" s="9"/>
      <c r="V13" s="9"/>
    </row>
    <row r="14" spans="1:25" x14ac:dyDescent="0.2">
      <c r="A14" s="19" t="s">
        <v>39</v>
      </c>
      <c r="E14" s="28">
        <v>13.87</v>
      </c>
      <c r="F14" s="28">
        <v>7.65</v>
      </c>
      <c r="G14" s="28">
        <v>6.13</v>
      </c>
      <c r="H14" s="28">
        <v>8.56</v>
      </c>
      <c r="I14" s="28">
        <v>13.87</v>
      </c>
      <c r="J14" s="28">
        <v>15.4</v>
      </c>
      <c r="K14" s="28">
        <v>14.64</v>
      </c>
      <c r="L14" s="28">
        <v>10.19</v>
      </c>
      <c r="M14" s="28">
        <v>10.33</v>
      </c>
      <c r="N14" s="28">
        <v>13.76</v>
      </c>
      <c r="O14" s="28">
        <v>9.06</v>
      </c>
      <c r="P14" s="28">
        <v>4.42</v>
      </c>
      <c r="Q14" s="28">
        <v>11.58</v>
      </c>
      <c r="R14" s="28">
        <v>15.26</v>
      </c>
      <c r="S14" s="5"/>
      <c r="T14" s="7">
        <f>AVERAGE(E14:R14)</f>
        <v>11.051428571428572</v>
      </c>
      <c r="U14" s="9">
        <v>5</v>
      </c>
      <c r="V14" s="9"/>
    </row>
    <row r="15" spans="1:25" x14ac:dyDescent="0.2">
      <c r="A15" s="5" t="s">
        <v>0</v>
      </c>
      <c r="E15" s="28">
        <v>8.77</v>
      </c>
      <c r="F15" s="28">
        <v>1.44</v>
      </c>
      <c r="G15" s="28">
        <v>11.38</v>
      </c>
      <c r="H15" s="28">
        <v>18.41</v>
      </c>
      <c r="I15" s="28">
        <v>15.66</v>
      </c>
      <c r="J15" s="28">
        <v>14.98</v>
      </c>
      <c r="K15" s="28">
        <v>15.88</v>
      </c>
      <c r="L15" s="28">
        <v>15.15</v>
      </c>
      <c r="M15" s="28">
        <v>5.74</v>
      </c>
      <c r="N15" s="28">
        <v>11.96</v>
      </c>
      <c r="O15" s="28">
        <v>2.2400000000000002</v>
      </c>
      <c r="P15" s="28">
        <v>7.12</v>
      </c>
      <c r="Q15" s="26">
        <v>11.41</v>
      </c>
      <c r="R15" s="26">
        <v>10.050000000000001</v>
      </c>
      <c r="S15" s="5"/>
      <c r="T15" s="7">
        <f>AVERAGE(E15:R15)</f>
        <v>10.727857142857143</v>
      </c>
      <c r="U15" s="9">
        <v>8</v>
      </c>
      <c r="V15" s="9"/>
    </row>
    <row r="16" spans="1:25" x14ac:dyDescent="0.2"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5"/>
      <c r="T16" s="7"/>
      <c r="U16" s="9"/>
      <c r="V16" s="9"/>
    </row>
    <row r="17" spans="1:22" x14ac:dyDescent="0.2">
      <c r="A17" s="19" t="s">
        <v>40</v>
      </c>
      <c r="E17" s="28">
        <v>11.23</v>
      </c>
      <c r="F17" s="28">
        <v>12.35</v>
      </c>
      <c r="G17" s="28">
        <v>16.27</v>
      </c>
      <c r="H17" s="28">
        <v>11.4</v>
      </c>
      <c r="I17" s="28">
        <v>6.84</v>
      </c>
      <c r="J17" s="28">
        <v>15.88</v>
      </c>
      <c r="K17" s="28">
        <v>15.29</v>
      </c>
      <c r="L17" s="28">
        <v>10</v>
      </c>
      <c r="M17" s="28">
        <v>7.84</v>
      </c>
      <c r="N17" s="28">
        <v>11.31</v>
      </c>
      <c r="O17" s="28">
        <v>8.06</v>
      </c>
      <c r="P17" s="28">
        <v>12.52</v>
      </c>
      <c r="Q17" s="28">
        <v>8.18</v>
      </c>
      <c r="R17" s="28">
        <v>5.05</v>
      </c>
      <c r="S17" s="5"/>
      <c r="T17" s="7">
        <f>AVERAGE(E17:R17)</f>
        <v>10.872857142857145</v>
      </c>
      <c r="U17" s="9">
        <v>6</v>
      </c>
      <c r="V17" s="9"/>
    </row>
    <row r="18" spans="1:22" x14ac:dyDescent="0.2">
      <c r="A18" t="s">
        <v>36</v>
      </c>
      <c r="E18" s="28">
        <v>6.13</v>
      </c>
      <c r="F18" s="28">
        <v>18.559999999999999</v>
      </c>
      <c r="G18" s="26">
        <v>8.93</v>
      </c>
      <c r="H18" s="26">
        <v>9.07</v>
      </c>
      <c r="I18" s="26">
        <v>5.51</v>
      </c>
      <c r="J18" s="26">
        <v>12.97</v>
      </c>
      <c r="K18" s="26">
        <v>13.29</v>
      </c>
      <c r="L18" s="26">
        <v>8.08</v>
      </c>
      <c r="M18" s="28">
        <v>10.66</v>
      </c>
      <c r="N18" s="28">
        <v>3.75</v>
      </c>
      <c r="O18" s="28">
        <v>16.29</v>
      </c>
      <c r="P18" s="28">
        <v>7.99</v>
      </c>
      <c r="Q18" s="28">
        <v>8.6999999999999993</v>
      </c>
      <c r="R18" s="28">
        <v>12.3</v>
      </c>
      <c r="S18" s="5"/>
      <c r="T18" s="7">
        <f>AVERAGE(E18:R18)</f>
        <v>10.159285714285714</v>
      </c>
      <c r="U18" s="9">
        <v>11</v>
      </c>
      <c r="V18" s="9"/>
    </row>
    <row r="19" spans="1:22" x14ac:dyDescent="0.2">
      <c r="E19" s="28"/>
      <c r="F19" s="28"/>
      <c r="G19" s="27"/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5"/>
      <c r="T19" s="7"/>
      <c r="U19" s="9"/>
      <c r="V19" s="9"/>
    </row>
    <row r="20" spans="1:22" x14ac:dyDescent="0.2">
      <c r="A20" s="19" t="s">
        <v>35</v>
      </c>
      <c r="E20" s="28">
        <v>9.32</v>
      </c>
      <c r="F20" s="28">
        <v>7.25</v>
      </c>
      <c r="G20" s="28">
        <v>13.87</v>
      </c>
      <c r="H20" s="28">
        <v>1.59</v>
      </c>
      <c r="I20" s="28">
        <v>13.16</v>
      </c>
      <c r="J20" s="28">
        <v>7.03</v>
      </c>
      <c r="K20" s="28">
        <v>13.41</v>
      </c>
      <c r="L20" s="28">
        <v>12.01</v>
      </c>
      <c r="M20" s="28">
        <v>16.5</v>
      </c>
      <c r="N20" s="28">
        <v>16.22</v>
      </c>
      <c r="O20" s="26">
        <v>10.47</v>
      </c>
      <c r="P20" s="26">
        <v>12.23</v>
      </c>
      <c r="Q20" s="28">
        <v>19.11</v>
      </c>
      <c r="R20" s="28">
        <v>14.11</v>
      </c>
      <c r="S20" s="5"/>
      <c r="T20" s="7">
        <f>AVERAGE(E20:R20)</f>
        <v>11.877142857142859</v>
      </c>
      <c r="U20" s="9">
        <v>1</v>
      </c>
      <c r="V20" s="9"/>
    </row>
    <row r="21" spans="1:22" x14ac:dyDescent="0.2">
      <c r="A21" t="s">
        <v>41</v>
      </c>
      <c r="E21" s="28">
        <v>3.19</v>
      </c>
      <c r="F21" s="28">
        <v>11.15</v>
      </c>
      <c r="G21" s="28">
        <v>8.6199999999999992</v>
      </c>
      <c r="H21" s="28">
        <v>11.44</v>
      </c>
      <c r="I21" s="28">
        <v>14.49</v>
      </c>
      <c r="J21" s="28">
        <v>4.12</v>
      </c>
      <c r="K21" s="28">
        <v>11.95</v>
      </c>
      <c r="L21" s="28">
        <v>5.22</v>
      </c>
      <c r="M21" s="28">
        <v>15.56</v>
      </c>
      <c r="N21" s="28">
        <v>18.77</v>
      </c>
      <c r="O21" s="28">
        <v>16.66</v>
      </c>
      <c r="P21" s="28">
        <v>12.56</v>
      </c>
      <c r="Q21" s="26">
        <v>13.82</v>
      </c>
      <c r="R21" s="26">
        <v>11.29</v>
      </c>
      <c r="S21" s="5"/>
      <c r="T21" s="7">
        <f>AVERAGE(E21:R21)</f>
        <v>11.345714285714283</v>
      </c>
      <c r="U21" s="9">
        <v>2</v>
      </c>
      <c r="V21" s="9"/>
    </row>
    <row r="22" spans="1:22" x14ac:dyDescent="0.2"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5"/>
      <c r="T22" s="7"/>
      <c r="U22" s="9"/>
      <c r="V22" s="9"/>
    </row>
    <row r="23" spans="1:22" x14ac:dyDescent="0.2">
      <c r="A23" t="s">
        <v>34</v>
      </c>
      <c r="E23" s="28">
        <v>14.92</v>
      </c>
      <c r="F23" s="28">
        <v>7.74</v>
      </c>
      <c r="G23" s="28">
        <v>12.13</v>
      </c>
      <c r="H23" s="28">
        <v>8.2799999999999994</v>
      </c>
      <c r="I23" s="28">
        <v>6.13</v>
      </c>
      <c r="J23" s="28">
        <v>5.0199999999999996</v>
      </c>
      <c r="K23" s="28">
        <v>6.71</v>
      </c>
      <c r="L23" s="28">
        <v>10</v>
      </c>
      <c r="M23" s="28">
        <v>3.5</v>
      </c>
      <c r="N23" s="28">
        <v>1.23</v>
      </c>
      <c r="O23" s="83">
        <v>9.6199999999999992</v>
      </c>
      <c r="P23" s="83">
        <v>7.62</v>
      </c>
      <c r="Q23" s="26">
        <v>7.09</v>
      </c>
      <c r="R23" s="26">
        <v>6.17</v>
      </c>
      <c r="S23" s="5"/>
      <c r="T23" s="7">
        <f>AVERAGE(E23:R23)</f>
        <v>7.5828571428571445</v>
      </c>
      <c r="U23" s="9">
        <v>14</v>
      </c>
      <c r="V23" s="9"/>
    </row>
    <row r="24" spans="1:22" x14ac:dyDescent="0.2">
      <c r="A24" s="19" t="s">
        <v>27</v>
      </c>
      <c r="E24" s="28">
        <v>6.53</v>
      </c>
      <c r="F24" s="28">
        <v>17.649999999999999</v>
      </c>
      <c r="G24" s="28">
        <v>5.67</v>
      </c>
      <c r="H24" s="28">
        <v>7.17</v>
      </c>
      <c r="I24" s="28">
        <v>4.34</v>
      </c>
      <c r="J24" s="28">
        <v>4.5999999999999996</v>
      </c>
      <c r="K24" s="26">
        <v>4.71</v>
      </c>
      <c r="L24" s="26">
        <v>11.92</v>
      </c>
      <c r="M24" s="28">
        <v>4.4400000000000004</v>
      </c>
      <c r="N24" s="28">
        <v>3.78</v>
      </c>
      <c r="O24" s="83">
        <v>4.83</v>
      </c>
      <c r="P24" s="83">
        <v>5.46</v>
      </c>
      <c r="Q24" s="28">
        <v>12.03</v>
      </c>
      <c r="R24" s="28">
        <v>6.96</v>
      </c>
      <c r="S24" s="5"/>
      <c r="T24" s="7">
        <f>AVERAGE(E24:R24)</f>
        <v>7.1492857142857131</v>
      </c>
      <c r="U24" s="9">
        <v>15</v>
      </c>
      <c r="V24" s="9"/>
    </row>
    <row r="25" spans="1:22" x14ac:dyDescent="0.2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22" x14ac:dyDescent="0.2">
      <c r="A26" s="5" t="s">
        <v>11</v>
      </c>
      <c r="B26" s="5"/>
      <c r="C26" s="5"/>
      <c r="E26" s="38">
        <v>9.89</v>
      </c>
      <c r="F26" s="38">
        <v>8.31</v>
      </c>
      <c r="G26" s="82">
        <v>3.73</v>
      </c>
      <c r="H26" s="82">
        <v>10.93</v>
      </c>
      <c r="I26" s="82">
        <v>13.07</v>
      </c>
      <c r="J26" s="82">
        <v>9.9600000000000009</v>
      </c>
      <c r="K26" s="82">
        <v>6.59</v>
      </c>
      <c r="L26" s="82">
        <v>14.78</v>
      </c>
      <c r="M26" s="82">
        <v>15.78</v>
      </c>
      <c r="N26" s="82">
        <v>15.59</v>
      </c>
      <c r="O26" s="38">
        <v>10.38</v>
      </c>
      <c r="P26" s="38">
        <v>14.54</v>
      </c>
      <c r="Q26" s="82">
        <v>8.59</v>
      </c>
      <c r="R26" s="82">
        <v>4.74</v>
      </c>
      <c r="T26" s="7">
        <f>AVERAGE(E26:R26)</f>
        <v>10.491428571428573</v>
      </c>
      <c r="U26" s="9">
        <v>9</v>
      </c>
    </row>
    <row r="27" spans="1:22" x14ac:dyDescent="0.2">
      <c r="A27" s="5" t="s">
        <v>12</v>
      </c>
      <c r="E27" s="28">
        <v>7.06</v>
      </c>
      <c r="F27" s="28">
        <v>8.51</v>
      </c>
      <c r="G27" s="28">
        <v>11.07</v>
      </c>
      <c r="H27" s="28">
        <v>8.6</v>
      </c>
      <c r="I27" s="28">
        <v>15.94</v>
      </c>
      <c r="J27" s="28">
        <v>9.2200000000000006</v>
      </c>
      <c r="K27" s="28">
        <v>8.0500000000000007</v>
      </c>
      <c r="L27" s="28">
        <v>7.99</v>
      </c>
      <c r="M27" s="28">
        <v>7.44</v>
      </c>
      <c r="N27" s="28">
        <v>7.28</v>
      </c>
      <c r="O27" s="28">
        <v>15.17</v>
      </c>
      <c r="P27" s="28">
        <v>12.38</v>
      </c>
      <c r="Q27" s="28">
        <v>8.42</v>
      </c>
      <c r="R27" s="28">
        <v>9.9499999999999993</v>
      </c>
      <c r="S27" s="5"/>
      <c r="T27" s="7">
        <f>AVERAGE(E27:R27)</f>
        <v>9.79142857142857</v>
      </c>
      <c r="U27" s="9">
        <v>12</v>
      </c>
      <c r="V27" s="9"/>
    </row>
    <row r="28" spans="1:22" x14ac:dyDescent="0.2"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32" spans="1:22" x14ac:dyDescent="0.2">
      <c r="D32" s="5"/>
    </row>
    <row r="33" spans="4:4" x14ac:dyDescent="0.2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A5" sqref="A5:A20"/>
    </sheetView>
  </sheetViews>
  <sheetFormatPr defaultRowHeight="12.75" x14ac:dyDescent="0.2"/>
  <cols>
    <col min="1" max="1" width="46.42578125" customWidth="1"/>
    <col min="2" max="2" width="5.7109375" customWidth="1"/>
    <col min="3" max="3" width="6.85546875" customWidth="1"/>
    <col min="4" max="7" width="5.7109375" customWidth="1"/>
  </cols>
  <sheetData>
    <row r="1" spans="1:9" ht="18" x14ac:dyDescent="0.25">
      <c r="A1" s="91" t="s">
        <v>23</v>
      </c>
      <c r="B1" s="91"/>
      <c r="C1" s="91"/>
      <c r="D1" s="91"/>
      <c r="E1" s="91"/>
      <c r="F1" s="91"/>
      <c r="G1" s="91"/>
      <c r="H1" s="91"/>
      <c r="I1" s="91"/>
    </row>
    <row r="4" spans="1:9" ht="15.75" x14ac:dyDescent="0.25">
      <c r="B4" s="73">
        <v>1</v>
      </c>
      <c r="C4" s="73">
        <v>2</v>
      </c>
      <c r="D4" s="73">
        <v>3</v>
      </c>
      <c r="E4" s="73">
        <v>4</v>
      </c>
      <c r="F4" s="73">
        <v>5</v>
      </c>
      <c r="I4" t="s">
        <v>2</v>
      </c>
    </row>
    <row r="5" spans="1:9" ht="15.75" x14ac:dyDescent="0.25">
      <c r="A5" s="19" t="s">
        <v>27</v>
      </c>
      <c r="B5" s="64">
        <v>17</v>
      </c>
      <c r="C5" s="64">
        <v>56.1</v>
      </c>
      <c r="D5" s="64">
        <v>7.9</v>
      </c>
      <c r="E5" s="57">
        <v>27</v>
      </c>
      <c r="F5" s="64">
        <v>-4</v>
      </c>
      <c r="H5" s="58">
        <f t="shared" ref="H5:H20" si="0">SUM(B5:F5)</f>
        <v>104</v>
      </c>
      <c r="I5" s="56">
        <v>1</v>
      </c>
    </row>
    <row r="6" spans="1:9" ht="15.75" x14ac:dyDescent="0.25">
      <c r="A6" t="s">
        <v>42</v>
      </c>
      <c r="B6" s="75">
        <v>27</v>
      </c>
      <c r="C6" s="75">
        <v>56.4</v>
      </c>
      <c r="D6" s="64">
        <v>-11.3</v>
      </c>
      <c r="E6" s="64">
        <v>-5.0999999999999996</v>
      </c>
      <c r="F6" s="64">
        <v>5.9</v>
      </c>
      <c r="H6" s="58">
        <f t="shared" si="0"/>
        <v>72.90000000000002</v>
      </c>
      <c r="I6" s="56">
        <v>2</v>
      </c>
    </row>
    <row r="7" spans="1:9" ht="15.75" x14ac:dyDescent="0.25">
      <c r="A7" s="19" t="s">
        <v>35</v>
      </c>
      <c r="B7" s="74">
        <v>-9.6999999999999993</v>
      </c>
      <c r="C7" s="74">
        <v>13.9</v>
      </c>
      <c r="D7" s="86">
        <v>5.5</v>
      </c>
      <c r="E7" s="87">
        <v>53.7</v>
      </c>
      <c r="F7" s="57">
        <v>8.6999999999999993</v>
      </c>
      <c r="G7" s="46"/>
      <c r="H7" s="58">
        <f t="shared" si="0"/>
        <v>72.100000000000009</v>
      </c>
      <c r="I7" s="56">
        <v>3</v>
      </c>
    </row>
    <row r="8" spans="1:9" ht="15.75" x14ac:dyDescent="0.25">
      <c r="A8" s="5" t="s">
        <v>0</v>
      </c>
      <c r="B8" s="74">
        <v>10.3</v>
      </c>
      <c r="C8" s="74">
        <v>12.1</v>
      </c>
      <c r="D8" s="64">
        <v>21.9</v>
      </c>
      <c r="E8" s="57">
        <v>19.600000000000001</v>
      </c>
      <c r="F8" s="57">
        <v>2.9</v>
      </c>
      <c r="G8" s="46"/>
      <c r="H8" s="58">
        <f t="shared" si="0"/>
        <v>66.8</v>
      </c>
      <c r="I8" s="56">
        <v>4</v>
      </c>
    </row>
    <row r="9" spans="1:9" ht="15.75" x14ac:dyDescent="0.25">
      <c r="A9" t="s">
        <v>41</v>
      </c>
      <c r="B9" s="75">
        <v>15.1</v>
      </c>
      <c r="C9" s="74">
        <v>6.6</v>
      </c>
      <c r="D9" s="64">
        <v>15.9</v>
      </c>
      <c r="E9" s="87">
        <v>2.7</v>
      </c>
      <c r="F9" s="87">
        <v>18.600000000000001</v>
      </c>
      <c r="G9" s="46"/>
      <c r="H9" s="58">
        <f t="shared" si="0"/>
        <v>58.900000000000006</v>
      </c>
      <c r="I9" s="56">
        <v>5</v>
      </c>
    </row>
    <row r="10" spans="1:9" ht="15.75" x14ac:dyDescent="0.25">
      <c r="A10" s="19" t="s">
        <v>37</v>
      </c>
      <c r="B10" s="74">
        <v>13.3</v>
      </c>
      <c r="C10" s="85">
        <v>-56.6</v>
      </c>
      <c r="D10" s="86">
        <v>21.9</v>
      </c>
      <c r="E10" s="57">
        <v>68</v>
      </c>
      <c r="F10" s="57">
        <v>5</v>
      </c>
      <c r="G10" s="46"/>
      <c r="H10" s="58">
        <f t="shared" si="0"/>
        <v>51.6</v>
      </c>
      <c r="I10" s="56">
        <v>6</v>
      </c>
    </row>
    <row r="11" spans="1:9" ht="15.75" x14ac:dyDescent="0.25">
      <c r="A11" s="5" t="s">
        <v>11</v>
      </c>
      <c r="B11" s="75">
        <v>29.6</v>
      </c>
      <c r="C11" s="74">
        <v>30.1</v>
      </c>
      <c r="D11" s="64">
        <v>23</v>
      </c>
      <c r="E11" s="57">
        <v>-45</v>
      </c>
      <c r="F11" s="57">
        <v>6.9</v>
      </c>
      <c r="G11" s="45"/>
      <c r="H11" s="58">
        <f t="shared" si="0"/>
        <v>44.6</v>
      </c>
      <c r="I11" s="56">
        <v>7</v>
      </c>
    </row>
    <row r="12" spans="1:9" ht="15.75" x14ac:dyDescent="0.25">
      <c r="A12" s="19" t="s">
        <v>10</v>
      </c>
      <c r="B12" s="75">
        <v>20.9</v>
      </c>
      <c r="C12" s="75">
        <v>37.299999999999997</v>
      </c>
      <c r="D12" s="64">
        <v>1.1000000000000001</v>
      </c>
      <c r="E12" s="64">
        <v>-27.2</v>
      </c>
      <c r="F12" s="64">
        <v>-3.9</v>
      </c>
      <c r="H12" s="58">
        <f t="shared" si="0"/>
        <v>28.199999999999996</v>
      </c>
      <c r="I12" s="56">
        <v>8</v>
      </c>
    </row>
    <row r="13" spans="1:9" ht="15.75" x14ac:dyDescent="0.25">
      <c r="A13" s="19" t="s">
        <v>39</v>
      </c>
      <c r="B13" s="75">
        <v>40.1</v>
      </c>
      <c r="C13" s="74">
        <v>-8.3000000000000007</v>
      </c>
      <c r="D13" s="64">
        <v>23.9</v>
      </c>
      <c r="E13" s="57">
        <v>-22</v>
      </c>
      <c r="F13" s="87">
        <v>-19.7</v>
      </c>
      <c r="G13" s="41"/>
      <c r="H13" s="58">
        <f t="shared" si="0"/>
        <v>14.000000000000004</v>
      </c>
      <c r="I13" s="56">
        <v>9</v>
      </c>
    </row>
    <row r="14" spans="1:9" ht="15.75" x14ac:dyDescent="0.25">
      <c r="A14" s="19" t="s">
        <v>38</v>
      </c>
      <c r="B14" s="75">
        <v>-22.1</v>
      </c>
      <c r="C14" s="75">
        <v>-9</v>
      </c>
      <c r="D14" s="64">
        <v>-14.3</v>
      </c>
      <c r="E14" s="64">
        <v>20.3</v>
      </c>
      <c r="F14" s="64">
        <v>22.7</v>
      </c>
      <c r="H14" s="58">
        <f t="shared" si="0"/>
        <v>-2.4000000000000057</v>
      </c>
      <c r="I14" s="56">
        <v>10</v>
      </c>
    </row>
    <row r="15" spans="1:9" ht="15.75" x14ac:dyDescent="0.25">
      <c r="A15" s="5" t="s">
        <v>12</v>
      </c>
      <c r="B15" s="85">
        <v>-3.3</v>
      </c>
      <c r="C15" s="74">
        <v>28.6</v>
      </c>
      <c r="D15" s="64">
        <v>-7.9</v>
      </c>
      <c r="E15" s="87">
        <v>7.2</v>
      </c>
      <c r="F15" s="57">
        <v>-30.4</v>
      </c>
      <c r="G15" s="46"/>
      <c r="H15" s="58">
        <f t="shared" si="0"/>
        <v>-5.8000000000000007</v>
      </c>
      <c r="I15" s="56">
        <v>11</v>
      </c>
    </row>
    <row r="16" spans="1:9" ht="15.75" x14ac:dyDescent="0.25">
      <c r="A16" t="s">
        <v>36</v>
      </c>
      <c r="B16" s="74">
        <v>-22.1</v>
      </c>
      <c r="C16" s="74">
        <v>-5.4</v>
      </c>
      <c r="D16" s="64">
        <v>20.100000000000001</v>
      </c>
      <c r="E16" s="87">
        <v>-25.9</v>
      </c>
      <c r="F16" s="57">
        <v>0.4</v>
      </c>
      <c r="G16" s="46"/>
      <c r="H16" s="58">
        <f t="shared" si="0"/>
        <v>-32.9</v>
      </c>
      <c r="I16" s="56">
        <v>12</v>
      </c>
    </row>
    <row r="17" spans="1:9" ht="15.75" x14ac:dyDescent="0.25">
      <c r="A17" t="s">
        <v>34</v>
      </c>
      <c r="B17" s="84">
        <v>-2.9</v>
      </c>
      <c r="C17" s="85">
        <v>-27.8</v>
      </c>
      <c r="D17" s="86">
        <v>3.7</v>
      </c>
      <c r="E17" s="87">
        <v>-38.299999999999997</v>
      </c>
      <c r="F17" s="87">
        <v>11</v>
      </c>
      <c r="G17" s="46"/>
      <c r="H17" s="58">
        <f t="shared" si="0"/>
        <v>-54.3</v>
      </c>
      <c r="I17" s="56">
        <v>13</v>
      </c>
    </row>
    <row r="18" spans="1:9" ht="15.75" x14ac:dyDescent="0.25">
      <c r="A18" s="19" t="s">
        <v>40</v>
      </c>
      <c r="B18" s="74">
        <v>-48.9</v>
      </c>
      <c r="C18" s="85">
        <v>-37.700000000000003</v>
      </c>
      <c r="D18" s="86">
        <v>-80</v>
      </c>
      <c r="E18" s="87">
        <v>70.2</v>
      </c>
      <c r="F18" s="57">
        <v>-0.3</v>
      </c>
      <c r="G18" s="46"/>
      <c r="H18" s="58">
        <f t="shared" si="0"/>
        <v>-96.699999999999989</v>
      </c>
      <c r="I18" s="56">
        <v>14</v>
      </c>
    </row>
    <row r="19" spans="1:9" ht="15.75" x14ac:dyDescent="0.25">
      <c r="A19" t="s">
        <v>31</v>
      </c>
      <c r="B19" s="75">
        <v>-13.4</v>
      </c>
      <c r="C19" s="85">
        <v>-52.3</v>
      </c>
      <c r="D19" s="86">
        <v>-15.1</v>
      </c>
      <c r="E19" s="87">
        <v>-30.2</v>
      </c>
      <c r="F19" s="87">
        <v>-12.9</v>
      </c>
      <c r="G19" s="46"/>
      <c r="H19" s="58">
        <f t="shared" si="0"/>
        <v>-123.9</v>
      </c>
      <c r="I19" s="56">
        <v>15</v>
      </c>
    </row>
    <row r="20" spans="1:9" ht="15.75" customHeight="1" x14ac:dyDescent="0.25">
      <c r="A20" s="19" t="s">
        <v>33</v>
      </c>
      <c r="B20" s="74">
        <v>-50.9</v>
      </c>
      <c r="C20" s="74">
        <v>-44</v>
      </c>
      <c r="D20" s="86">
        <v>-16.3</v>
      </c>
      <c r="E20" s="57">
        <v>-74.900000000000006</v>
      </c>
      <c r="F20" s="57">
        <v>-10.9</v>
      </c>
      <c r="G20" s="46"/>
      <c r="H20" s="58">
        <f t="shared" si="0"/>
        <v>-197.00000000000003</v>
      </c>
      <c r="I20" s="56">
        <v>16</v>
      </c>
    </row>
    <row r="21" spans="1:9" x14ac:dyDescent="0.2">
      <c r="B21" s="60">
        <f>SUM(B5:B20)</f>
        <v>0</v>
      </c>
      <c r="C21" s="60">
        <f t="shared" ref="C21:F21" si="1">SUM(C5:C20)</f>
        <v>-5.6843418860808015E-14</v>
      </c>
      <c r="D21" s="60">
        <f t="shared" si="1"/>
        <v>0</v>
      </c>
      <c r="E21" s="60">
        <f t="shared" si="1"/>
        <v>9.9999999999980105E-2</v>
      </c>
      <c r="F21" s="60">
        <f t="shared" si="1"/>
        <v>0</v>
      </c>
      <c r="G21" s="60"/>
      <c r="H21" s="59">
        <f>SUM(H5:H20)</f>
        <v>0.10000000000013642</v>
      </c>
    </row>
    <row r="24" spans="1:9" x14ac:dyDescent="0.2">
      <c r="B24" s="5"/>
      <c r="C24" s="5"/>
    </row>
    <row r="27" spans="1:9" ht="15.75" customHeight="1" x14ac:dyDescent="0.25">
      <c r="B27" s="45"/>
      <c r="C27" s="45"/>
      <c r="D27" s="45"/>
      <c r="E27" s="45"/>
      <c r="F27" s="45"/>
      <c r="G27" s="45"/>
      <c r="H27" s="45"/>
      <c r="I27" s="45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A5" sqref="A5:C27"/>
    </sheetView>
  </sheetViews>
  <sheetFormatPr defaultRowHeight="12.75" x14ac:dyDescent="0.2"/>
  <cols>
    <col min="4" max="4" width="17.28515625" customWidth="1"/>
    <col min="5" max="15" width="5.7109375" style="16" customWidth="1"/>
    <col min="16" max="16" width="6.28515625" style="16" customWidth="1"/>
    <col min="17" max="18" width="5.7109375" style="16" customWidth="1"/>
    <col min="19" max="19" width="6.7109375" customWidth="1"/>
    <col min="20" max="20" width="11.28515625" bestFit="1" customWidth="1"/>
    <col min="21" max="21" width="9.5703125" style="8" customWidth="1"/>
  </cols>
  <sheetData>
    <row r="1" spans="1:25" ht="20.25" x14ac:dyDescent="0.3">
      <c r="A1" s="90" t="s">
        <v>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12"/>
      <c r="X1" s="12"/>
      <c r="Y1" s="12"/>
    </row>
    <row r="2" spans="1:25" x14ac:dyDescent="0.2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">
      <c r="B4" s="19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">
      <c r="A5" s="19" t="s">
        <v>38</v>
      </c>
      <c r="D5" s="39"/>
      <c r="E5" s="37">
        <v>8.18</v>
      </c>
      <c r="F5" s="28">
        <v>12.41</v>
      </c>
      <c r="G5" s="28">
        <v>16.3</v>
      </c>
      <c r="H5" s="28">
        <v>15.34</v>
      </c>
      <c r="I5" s="28">
        <v>5.63</v>
      </c>
      <c r="J5" s="28">
        <v>8.91</v>
      </c>
      <c r="K5" s="28">
        <v>6.98</v>
      </c>
      <c r="L5" s="28">
        <v>6.86</v>
      </c>
      <c r="M5" s="26">
        <v>17.149999999999999</v>
      </c>
      <c r="N5" s="26">
        <v>9.8699999999999992</v>
      </c>
      <c r="O5" s="26">
        <v>6.44</v>
      </c>
      <c r="P5" s="26">
        <v>12.39</v>
      </c>
      <c r="Q5" s="28">
        <v>3.24</v>
      </c>
      <c r="R5" s="28">
        <v>6.84</v>
      </c>
      <c r="S5" s="5"/>
      <c r="T5" s="7">
        <f>AVERAGE(E5:R5)</f>
        <v>9.7528571428571436</v>
      </c>
      <c r="U5" s="9">
        <v>10</v>
      </c>
    </row>
    <row r="6" spans="1:25" x14ac:dyDescent="0.2">
      <c r="A6" s="19" t="s">
        <v>10</v>
      </c>
      <c r="D6" s="80"/>
      <c r="E6" s="28">
        <v>9.68</v>
      </c>
      <c r="F6" s="28">
        <v>9.1199999999999992</v>
      </c>
      <c r="G6" s="28">
        <v>12.61</v>
      </c>
      <c r="H6" s="28">
        <v>14.28</v>
      </c>
      <c r="I6" s="37">
        <v>7.13</v>
      </c>
      <c r="J6" s="28">
        <v>6.4</v>
      </c>
      <c r="K6" s="28">
        <v>13.39</v>
      </c>
      <c r="L6" s="28">
        <v>10.19</v>
      </c>
      <c r="M6" s="28">
        <v>14.66</v>
      </c>
      <c r="N6" s="28">
        <v>13.9</v>
      </c>
      <c r="O6" s="28">
        <v>2.29</v>
      </c>
      <c r="P6" s="28">
        <v>13.87</v>
      </c>
      <c r="Q6" s="28">
        <v>9.9700000000000006</v>
      </c>
      <c r="R6" s="28">
        <v>14.37</v>
      </c>
      <c r="S6" s="5"/>
      <c r="T6" s="7">
        <f>AVERAGE(E6:R6)</f>
        <v>10.847142857142858</v>
      </c>
      <c r="U6" s="9">
        <v>3</v>
      </c>
    </row>
    <row r="7" spans="1:25" x14ac:dyDescent="0.2">
      <c r="D7" s="80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5"/>
      <c r="T7" s="7"/>
      <c r="U7" s="9"/>
    </row>
    <row r="8" spans="1:25" x14ac:dyDescent="0.2">
      <c r="A8" t="s">
        <v>42</v>
      </c>
      <c r="D8" s="80"/>
      <c r="E8" s="28">
        <v>11.64</v>
      </c>
      <c r="F8" s="28">
        <v>11.09</v>
      </c>
      <c r="G8" s="28">
        <v>12.59</v>
      </c>
      <c r="H8" s="28">
        <v>3.7</v>
      </c>
      <c r="I8" s="28">
        <v>10.91</v>
      </c>
      <c r="J8" s="28">
        <v>7.42</v>
      </c>
      <c r="K8" s="28">
        <v>13.77</v>
      </c>
      <c r="L8" s="28">
        <v>11.87</v>
      </c>
      <c r="M8" s="28">
        <v>5.34</v>
      </c>
      <c r="N8" s="28">
        <v>10.130000000000001</v>
      </c>
      <c r="O8" s="38">
        <v>8.35</v>
      </c>
      <c r="P8" s="38">
        <v>5.46</v>
      </c>
      <c r="Q8" s="26">
        <v>11.8</v>
      </c>
      <c r="R8" s="26">
        <v>11.71</v>
      </c>
      <c r="S8" s="5"/>
      <c r="T8" s="7">
        <f>AVERAGE(E8:R8)</f>
        <v>9.6985714285714284</v>
      </c>
      <c r="U8" s="9">
        <v>11</v>
      </c>
    </row>
    <row r="9" spans="1:25" x14ac:dyDescent="0.2">
      <c r="A9" s="19" t="s">
        <v>33</v>
      </c>
      <c r="D9" s="80"/>
      <c r="E9" s="28">
        <v>7.97</v>
      </c>
      <c r="F9" s="28">
        <v>6.59</v>
      </c>
      <c r="G9" s="28">
        <v>9.08</v>
      </c>
      <c r="H9" s="28">
        <v>5.97</v>
      </c>
      <c r="I9" s="28">
        <v>4.7699999999999996</v>
      </c>
      <c r="J9" s="28">
        <v>12.26</v>
      </c>
      <c r="K9" s="26">
        <v>10.220000000000001</v>
      </c>
      <c r="L9" s="26">
        <v>5.88</v>
      </c>
      <c r="M9" s="26">
        <v>2.85</v>
      </c>
      <c r="N9" s="26">
        <v>6.1</v>
      </c>
      <c r="O9" s="26">
        <v>6.57</v>
      </c>
      <c r="P9" s="26">
        <v>8.92</v>
      </c>
      <c r="Q9" s="83">
        <v>13.7</v>
      </c>
      <c r="R9" s="26">
        <v>7.32</v>
      </c>
      <c r="S9" s="5"/>
      <c r="T9" s="7">
        <f>AVERAGE(E9:R9)</f>
        <v>7.7285714285714278</v>
      </c>
      <c r="U9" s="9">
        <v>16</v>
      </c>
    </row>
    <row r="10" spans="1:25" x14ac:dyDescent="0.2">
      <c r="A10" s="5"/>
      <c r="B10" s="39"/>
      <c r="C10" s="39"/>
      <c r="D10" s="3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5"/>
      <c r="T10" s="7"/>
      <c r="U10" s="9"/>
    </row>
    <row r="11" spans="1:25" x14ac:dyDescent="0.2">
      <c r="A11" t="s">
        <v>31</v>
      </c>
      <c r="D11" s="39"/>
      <c r="E11" s="26">
        <v>11.24</v>
      </c>
      <c r="F11" s="26">
        <v>5.79</v>
      </c>
      <c r="G11" s="28">
        <v>10.54</v>
      </c>
      <c r="H11" s="28">
        <v>4.53</v>
      </c>
      <c r="I11" s="28">
        <v>9.09</v>
      </c>
      <c r="J11" s="28">
        <v>7.74</v>
      </c>
      <c r="K11" s="28">
        <v>10.45</v>
      </c>
      <c r="L11" s="28">
        <v>16.149999999999999</v>
      </c>
      <c r="M11" s="26">
        <v>10.28</v>
      </c>
      <c r="N11" s="26">
        <v>7.45</v>
      </c>
      <c r="O11" s="28">
        <v>13.56</v>
      </c>
      <c r="P11" s="28">
        <v>6.13</v>
      </c>
      <c r="Q11" s="26">
        <v>11.25</v>
      </c>
      <c r="R11" s="26">
        <v>3.28</v>
      </c>
      <c r="S11" s="5"/>
      <c r="T11" s="7">
        <f>AVERAGE(E11:R11)</f>
        <v>9.1057142857142868</v>
      </c>
      <c r="U11" s="9">
        <v>14</v>
      </c>
    </row>
    <row r="12" spans="1:25" x14ac:dyDescent="0.2">
      <c r="A12" s="19" t="s">
        <v>37</v>
      </c>
      <c r="D12" s="39"/>
      <c r="E12" s="28">
        <v>14.78</v>
      </c>
      <c r="F12" s="28">
        <v>14.25</v>
      </c>
      <c r="G12" s="28">
        <v>13.06</v>
      </c>
      <c r="H12" s="28">
        <v>15.18</v>
      </c>
      <c r="I12" s="28">
        <v>15.23</v>
      </c>
      <c r="J12" s="28">
        <v>12.58</v>
      </c>
      <c r="K12" s="28">
        <v>4.71</v>
      </c>
      <c r="L12" s="28">
        <v>15.59</v>
      </c>
      <c r="M12" s="28">
        <v>10.93</v>
      </c>
      <c r="N12" s="28">
        <v>7.53</v>
      </c>
      <c r="O12" s="28">
        <v>17.71</v>
      </c>
      <c r="P12" s="28">
        <v>7.61</v>
      </c>
      <c r="Q12" s="26">
        <v>11.57</v>
      </c>
      <c r="R12" s="26">
        <v>11.64</v>
      </c>
      <c r="S12" s="5"/>
      <c r="T12" s="7">
        <f>AVERAGE(E12:R12)</f>
        <v>12.312142857142858</v>
      </c>
      <c r="U12" s="9">
        <v>1</v>
      </c>
    </row>
    <row r="13" spans="1:25" x14ac:dyDescent="0.2">
      <c r="A13" s="5"/>
      <c r="B13" s="39"/>
      <c r="C13" s="39"/>
      <c r="D13" s="39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5"/>
      <c r="T13" s="7"/>
      <c r="U13" s="9"/>
    </row>
    <row r="14" spans="1:25" x14ac:dyDescent="0.2">
      <c r="A14" s="19" t="s">
        <v>39</v>
      </c>
      <c r="D14" s="39"/>
      <c r="E14" s="26">
        <v>12.03</v>
      </c>
      <c r="F14" s="26">
        <v>8.91</v>
      </c>
      <c r="G14" s="28">
        <v>9.4600000000000009</v>
      </c>
      <c r="H14" s="28">
        <v>4.82</v>
      </c>
      <c r="I14" s="28">
        <v>13.17</v>
      </c>
      <c r="J14" s="28">
        <v>11.54</v>
      </c>
      <c r="K14" s="28">
        <v>6.61</v>
      </c>
      <c r="L14" s="28">
        <v>13.14</v>
      </c>
      <c r="M14" s="28">
        <v>7.6</v>
      </c>
      <c r="N14" s="28">
        <v>10.54</v>
      </c>
      <c r="O14" s="37" t="s">
        <v>54</v>
      </c>
      <c r="P14" s="28">
        <v>9.9499999999999993</v>
      </c>
      <c r="Q14" s="28">
        <v>9.9499999999999993</v>
      </c>
      <c r="R14" s="28">
        <v>4.2300000000000004</v>
      </c>
      <c r="S14" s="5"/>
      <c r="T14" s="7">
        <f>AVERAGE(E14:R14)</f>
        <v>9.3807692307692303</v>
      </c>
      <c r="U14" s="9">
        <v>12</v>
      </c>
    </row>
    <row r="15" spans="1:25" x14ac:dyDescent="0.2">
      <c r="A15" s="5" t="s">
        <v>0</v>
      </c>
      <c r="D15" s="39"/>
      <c r="E15" s="28">
        <v>8.36</v>
      </c>
      <c r="F15" s="28">
        <v>13.41</v>
      </c>
      <c r="G15" s="28">
        <v>6.94</v>
      </c>
      <c r="H15" s="28">
        <v>15.47</v>
      </c>
      <c r="I15" s="28">
        <v>9.52</v>
      </c>
      <c r="J15" s="28">
        <v>0.52</v>
      </c>
      <c r="K15" s="28">
        <v>13.02</v>
      </c>
      <c r="L15" s="28">
        <v>9.81</v>
      </c>
      <c r="M15" s="28">
        <v>7.96</v>
      </c>
      <c r="N15" s="28">
        <v>4.58</v>
      </c>
      <c r="O15" s="28">
        <v>17.149999999999999</v>
      </c>
      <c r="P15" s="28">
        <v>13.21</v>
      </c>
      <c r="Q15" s="28">
        <v>15.1</v>
      </c>
      <c r="R15" s="37">
        <v>9.44</v>
      </c>
      <c r="S15" s="5"/>
      <c r="T15" s="7">
        <f>AVERAGE(E15:R15)</f>
        <v>10.320714285714287</v>
      </c>
      <c r="U15" s="9">
        <v>6</v>
      </c>
    </row>
    <row r="16" spans="1:25" x14ac:dyDescent="0.2">
      <c r="D16" s="39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5"/>
      <c r="T16" s="7"/>
      <c r="U16" s="9"/>
    </row>
    <row r="17" spans="1:21" x14ac:dyDescent="0.2">
      <c r="A17" s="19" t="s">
        <v>40</v>
      </c>
      <c r="D17" s="39"/>
      <c r="E17" s="28">
        <v>10.32</v>
      </c>
      <c r="F17" s="28">
        <v>7.59</v>
      </c>
      <c r="G17" s="28">
        <v>10.92</v>
      </c>
      <c r="H17" s="28">
        <v>16.3</v>
      </c>
      <c r="I17" s="28">
        <v>9.7799999999999994</v>
      </c>
      <c r="J17" s="28">
        <v>10.09</v>
      </c>
      <c r="K17" s="28">
        <v>9.5500000000000007</v>
      </c>
      <c r="L17" s="28">
        <v>4.41</v>
      </c>
      <c r="M17" s="26">
        <v>5.67</v>
      </c>
      <c r="N17" s="26">
        <v>12.68</v>
      </c>
      <c r="O17" s="28">
        <v>9.14</v>
      </c>
      <c r="P17" s="28">
        <v>12.24</v>
      </c>
      <c r="Q17" s="28">
        <v>4.9000000000000004</v>
      </c>
      <c r="R17" s="28">
        <v>15.77</v>
      </c>
      <c r="S17" s="5"/>
      <c r="T17" s="7">
        <f>AVERAGE(E17:R17)</f>
        <v>9.9542857142857155</v>
      </c>
      <c r="U17" s="9">
        <v>9</v>
      </c>
    </row>
    <row r="18" spans="1:21" x14ac:dyDescent="0.2">
      <c r="A18" t="s">
        <v>36</v>
      </c>
      <c r="D18" s="39"/>
      <c r="E18" s="26">
        <v>11.82</v>
      </c>
      <c r="F18" s="26">
        <v>10.88</v>
      </c>
      <c r="G18" s="28">
        <v>7.41</v>
      </c>
      <c r="H18" s="28">
        <v>14.03</v>
      </c>
      <c r="I18" s="28">
        <v>18.07</v>
      </c>
      <c r="J18" s="28">
        <v>6.42</v>
      </c>
      <c r="K18" s="28">
        <v>15.29</v>
      </c>
      <c r="L18" s="28">
        <v>3.85</v>
      </c>
      <c r="M18" s="28">
        <v>9.16</v>
      </c>
      <c r="N18" s="28">
        <v>14.54</v>
      </c>
      <c r="O18" s="37">
        <v>7.87</v>
      </c>
      <c r="P18" s="28">
        <v>7</v>
      </c>
      <c r="Q18" s="28">
        <v>10.050000000000001</v>
      </c>
      <c r="R18" s="28">
        <v>10.56</v>
      </c>
      <c r="S18" s="5"/>
      <c r="T18" s="7">
        <f>AVERAGE(E18:R18)</f>
        <v>10.49642857142857</v>
      </c>
      <c r="U18" s="9">
        <v>4</v>
      </c>
    </row>
    <row r="19" spans="1:21" x14ac:dyDescent="0.2">
      <c r="D19" s="39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5"/>
      <c r="T19" s="7"/>
      <c r="U19" s="9"/>
    </row>
    <row r="20" spans="1:21" x14ac:dyDescent="0.2">
      <c r="A20" s="19" t="s">
        <v>35</v>
      </c>
      <c r="D20" s="39"/>
      <c r="E20" s="26">
        <v>7.66</v>
      </c>
      <c r="F20" s="26">
        <v>8.32</v>
      </c>
      <c r="G20" s="26">
        <v>10.76</v>
      </c>
      <c r="H20" s="26">
        <v>7.53</v>
      </c>
      <c r="I20" s="26">
        <v>6.86</v>
      </c>
      <c r="J20" s="26">
        <v>19.48</v>
      </c>
      <c r="K20" s="26">
        <v>6.23</v>
      </c>
      <c r="L20" s="26">
        <v>14.12</v>
      </c>
      <c r="M20" s="26">
        <v>9.7200000000000006</v>
      </c>
      <c r="N20" s="26">
        <v>12.47</v>
      </c>
      <c r="O20" s="28">
        <v>12.13</v>
      </c>
      <c r="P20" s="28">
        <v>7.76</v>
      </c>
      <c r="Q20" s="28">
        <v>16.760000000000002</v>
      </c>
      <c r="R20" s="28">
        <v>5.63</v>
      </c>
      <c r="S20" s="5"/>
      <c r="T20" s="7">
        <f>AVERAGE(E20:R20)</f>
        <v>10.387857142857143</v>
      </c>
      <c r="U20" s="9">
        <v>5</v>
      </c>
    </row>
    <row r="21" spans="1:21" x14ac:dyDescent="0.2">
      <c r="A21" t="s">
        <v>41</v>
      </c>
      <c r="D21" s="39"/>
      <c r="E21" s="26">
        <v>6.03</v>
      </c>
      <c r="F21" s="26">
        <v>8.99</v>
      </c>
      <c r="G21" s="28">
        <v>6.08</v>
      </c>
      <c r="H21" s="28">
        <v>14.34</v>
      </c>
      <c r="I21" s="28">
        <v>10.48</v>
      </c>
      <c r="J21" s="28">
        <v>8.4600000000000009</v>
      </c>
      <c r="K21" s="28">
        <v>9.7799999999999994</v>
      </c>
      <c r="L21" s="28">
        <v>8.1300000000000008</v>
      </c>
      <c r="M21" s="26">
        <v>9.07</v>
      </c>
      <c r="N21" s="26">
        <v>12.55</v>
      </c>
      <c r="O21" s="28">
        <v>10.86</v>
      </c>
      <c r="P21" s="28">
        <v>13</v>
      </c>
      <c r="Q21" s="26">
        <v>10.029999999999999</v>
      </c>
      <c r="R21" s="26">
        <v>13.16</v>
      </c>
      <c r="S21" s="5"/>
      <c r="T21" s="7">
        <f>AVERAGE(E21:R21)</f>
        <v>10.068571428571428</v>
      </c>
      <c r="U21" s="9">
        <v>8</v>
      </c>
    </row>
    <row r="22" spans="1:21" x14ac:dyDescent="0.2">
      <c r="D22" s="3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5"/>
      <c r="T22" s="7"/>
      <c r="U22" s="9"/>
    </row>
    <row r="23" spans="1:21" x14ac:dyDescent="0.2">
      <c r="A23" t="s">
        <v>34</v>
      </c>
      <c r="D23" s="39"/>
      <c r="E23" s="28">
        <v>8.76</v>
      </c>
      <c r="F23" s="28">
        <v>5.75</v>
      </c>
      <c r="G23" s="37">
        <v>9.24</v>
      </c>
      <c r="H23" s="28">
        <v>5.66</v>
      </c>
      <c r="I23" s="28">
        <v>12.87</v>
      </c>
      <c r="J23" s="28">
        <v>11.09</v>
      </c>
      <c r="K23" s="28">
        <v>4.18</v>
      </c>
      <c r="L23" s="28">
        <v>8.51</v>
      </c>
      <c r="M23" s="28">
        <v>14.33</v>
      </c>
      <c r="N23" s="28">
        <v>5.46</v>
      </c>
      <c r="O23" s="28">
        <v>2.85</v>
      </c>
      <c r="P23" s="28">
        <v>10.050000000000001</v>
      </c>
      <c r="Q23" s="28">
        <v>8.1999999999999993</v>
      </c>
      <c r="R23" s="28">
        <v>12.68</v>
      </c>
      <c r="S23" s="5"/>
      <c r="T23" s="7">
        <f>AVERAGE(E23:R23)</f>
        <v>8.5449999999999999</v>
      </c>
      <c r="U23" s="9">
        <v>15</v>
      </c>
    </row>
    <row r="24" spans="1:21" x14ac:dyDescent="0.2">
      <c r="A24" s="19" t="s">
        <v>27</v>
      </c>
      <c r="D24" s="39"/>
      <c r="E24" s="28">
        <v>5.22</v>
      </c>
      <c r="F24" s="28">
        <v>14.21</v>
      </c>
      <c r="G24" s="26">
        <v>13.92</v>
      </c>
      <c r="H24" s="26">
        <v>12.97</v>
      </c>
      <c r="I24" s="28">
        <v>14.37</v>
      </c>
      <c r="J24" s="28">
        <v>13.6</v>
      </c>
      <c r="K24" s="28">
        <v>8.39</v>
      </c>
      <c r="L24" s="28">
        <v>10.61</v>
      </c>
      <c r="M24" s="28">
        <v>10.84</v>
      </c>
      <c r="N24" s="28">
        <v>7.32</v>
      </c>
      <c r="O24" s="28">
        <v>7.51</v>
      </c>
      <c r="P24" s="37" t="s">
        <v>55</v>
      </c>
      <c r="Q24" s="28">
        <v>6.3</v>
      </c>
      <c r="R24" s="28">
        <v>8.2899999999999991</v>
      </c>
      <c r="S24" s="5"/>
      <c r="T24" s="7">
        <f>AVERAGE(E24:R24)</f>
        <v>10.273076923076921</v>
      </c>
      <c r="U24" s="9">
        <v>7</v>
      </c>
    </row>
    <row r="25" spans="1:21" x14ac:dyDescent="0.2">
      <c r="D25" s="39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5"/>
      <c r="T25" s="7"/>
      <c r="U25" s="9"/>
    </row>
    <row r="26" spans="1:21" x14ac:dyDescent="0.2">
      <c r="A26" s="5" t="s">
        <v>11</v>
      </c>
      <c r="B26" s="5"/>
      <c r="C26" s="5"/>
      <c r="D26" s="39"/>
      <c r="E26" s="28">
        <v>13.97</v>
      </c>
      <c r="F26" s="28">
        <v>11.68</v>
      </c>
      <c r="G26" s="28">
        <v>7.39</v>
      </c>
      <c r="H26" s="28">
        <v>4.66</v>
      </c>
      <c r="I26" s="28">
        <v>10.220000000000001</v>
      </c>
      <c r="J26" s="28">
        <v>13.58</v>
      </c>
      <c r="K26" s="28">
        <v>15.82</v>
      </c>
      <c r="L26" s="28">
        <v>8.39</v>
      </c>
      <c r="M26" s="26">
        <v>12.4</v>
      </c>
      <c r="N26" s="26">
        <v>15.42</v>
      </c>
      <c r="O26" s="28">
        <v>13.43</v>
      </c>
      <c r="P26" s="28">
        <v>14.54</v>
      </c>
      <c r="Q26" s="28">
        <v>8.43</v>
      </c>
      <c r="R26" s="28">
        <v>16.72</v>
      </c>
      <c r="S26" s="5"/>
      <c r="T26" s="7">
        <f>AVERAGE(E26:R26)</f>
        <v>11.903571428571428</v>
      </c>
      <c r="U26" s="9">
        <v>2</v>
      </c>
    </row>
    <row r="27" spans="1:21" x14ac:dyDescent="0.2">
      <c r="A27" s="5" t="s">
        <v>12</v>
      </c>
      <c r="D27" s="39"/>
      <c r="E27" s="28">
        <v>12.34</v>
      </c>
      <c r="F27" s="28">
        <v>11.01</v>
      </c>
      <c r="G27" s="28">
        <v>3.7</v>
      </c>
      <c r="H27" s="28">
        <v>5.72</v>
      </c>
      <c r="I27" s="28">
        <v>1.93</v>
      </c>
      <c r="J27" s="28">
        <v>9.91</v>
      </c>
      <c r="K27" s="28">
        <v>11.61</v>
      </c>
      <c r="L27" s="28">
        <v>11.49</v>
      </c>
      <c r="M27" s="26">
        <v>12.04</v>
      </c>
      <c r="N27" s="26">
        <v>9.4600000000000009</v>
      </c>
      <c r="O27" s="28">
        <v>11.65</v>
      </c>
      <c r="P27" s="28">
        <v>11.08</v>
      </c>
      <c r="Q27" s="28">
        <v>8.75</v>
      </c>
      <c r="R27" s="37">
        <v>8.36</v>
      </c>
      <c r="S27" s="5"/>
      <c r="T27" s="7">
        <f>AVERAGE(E27:R27)</f>
        <v>9.2178571428571434</v>
      </c>
      <c r="U27" s="9">
        <v>13</v>
      </c>
    </row>
    <row r="29" spans="1:21" x14ac:dyDescent="0.2">
      <c r="P29" s="48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A2" sqref="A2"/>
    </sheetView>
  </sheetViews>
  <sheetFormatPr defaultRowHeight="12.75" x14ac:dyDescent="0.2"/>
  <cols>
    <col min="1" max="1" width="34.85546875" customWidth="1"/>
    <col min="2" max="5" width="10.7109375" customWidth="1"/>
  </cols>
  <sheetData>
    <row r="1" spans="1:6" ht="18" x14ac:dyDescent="0.25">
      <c r="A1" s="91" t="s">
        <v>53</v>
      </c>
      <c r="B1" s="92"/>
      <c r="C1" s="92"/>
      <c r="D1" s="92"/>
      <c r="E1" s="92"/>
      <c r="F1" s="92"/>
    </row>
    <row r="5" spans="1:6" x14ac:dyDescent="0.2">
      <c r="B5" s="2" t="s">
        <v>6</v>
      </c>
      <c r="C5" s="22" t="s">
        <v>5</v>
      </c>
      <c r="D5" s="2" t="s">
        <v>1</v>
      </c>
      <c r="E5" s="2" t="s">
        <v>2</v>
      </c>
    </row>
    <row r="6" spans="1:6" x14ac:dyDescent="0.2">
      <c r="A6" s="19" t="s">
        <v>44</v>
      </c>
      <c r="B6" s="4">
        <v>88.82</v>
      </c>
      <c r="C6" s="23">
        <v>83.41</v>
      </c>
      <c r="D6" s="20">
        <f t="shared" ref="D6:D13" si="0">SUM(B6:C6)</f>
        <v>172.23</v>
      </c>
      <c r="E6" s="11">
        <v>1</v>
      </c>
    </row>
    <row r="7" spans="1:6" x14ac:dyDescent="0.2">
      <c r="A7" s="19" t="s">
        <v>45</v>
      </c>
      <c r="B7" s="4">
        <v>87.55</v>
      </c>
      <c r="C7" s="23">
        <v>75.8</v>
      </c>
      <c r="D7" s="20">
        <f t="shared" si="0"/>
        <v>163.35</v>
      </c>
      <c r="E7" s="11">
        <v>2</v>
      </c>
    </row>
    <row r="8" spans="1:6" x14ac:dyDescent="0.2">
      <c r="A8" s="72" t="s">
        <v>47</v>
      </c>
      <c r="B8" s="61">
        <v>83.8</v>
      </c>
      <c r="C8" s="62">
        <v>72.38</v>
      </c>
      <c r="D8" s="63">
        <f t="shared" si="0"/>
        <v>156.18</v>
      </c>
      <c r="E8" s="11">
        <v>3</v>
      </c>
    </row>
    <row r="9" spans="1:6" x14ac:dyDescent="0.2">
      <c r="A9" s="76" t="s">
        <v>49</v>
      </c>
      <c r="B9" s="47">
        <v>71.569999999999993</v>
      </c>
      <c r="C9" s="24">
        <v>82.87</v>
      </c>
      <c r="D9" s="21">
        <f t="shared" si="0"/>
        <v>154.44</v>
      </c>
      <c r="E9" s="15">
        <v>4</v>
      </c>
    </row>
    <row r="10" spans="1:6" x14ac:dyDescent="0.2">
      <c r="A10" s="72" t="s">
        <v>46</v>
      </c>
      <c r="B10" s="61">
        <v>86.39</v>
      </c>
      <c r="C10" s="62">
        <v>67.17</v>
      </c>
      <c r="D10" s="63">
        <f t="shared" si="0"/>
        <v>153.56</v>
      </c>
      <c r="E10" s="11">
        <v>5</v>
      </c>
    </row>
    <row r="11" spans="1:6" x14ac:dyDescent="0.2">
      <c r="A11" s="72" t="s">
        <v>48</v>
      </c>
      <c r="B11" s="61">
        <v>78.599999999999994</v>
      </c>
      <c r="C11" s="62">
        <v>74.66</v>
      </c>
      <c r="D11" s="63">
        <f t="shared" si="0"/>
        <v>153.26</v>
      </c>
      <c r="E11" s="11">
        <v>6</v>
      </c>
    </row>
    <row r="12" spans="1:6" x14ac:dyDescent="0.2">
      <c r="A12" s="72" t="s">
        <v>50</v>
      </c>
      <c r="B12" s="4">
        <v>36.130000000000003</v>
      </c>
      <c r="C12" s="23">
        <v>55.49</v>
      </c>
      <c r="D12" s="20">
        <f t="shared" si="0"/>
        <v>91.62</v>
      </c>
      <c r="E12" s="11">
        <v>7</v>
      </c>
    </row>
    <row r="13" spans="1:6" x14ac:dyDescent="0.2">
      <c r="A13" s="72" t="s">
        <v>51</v>
      </c>
      <c r="B13" s="4">
        <v>27.14</v>
      </c>
      <c r="C13" s="23">
        <v>48.25</v>
      </c>
      <c r="D13" s="20">
        <f t="shared" si="0"/>
        <v>75.39</v>
      </c>
      <c r="E13" s="11">
        <v>8</v>
      </c>
    </row>
    <row r="14" spans="1:6" x14ac:dyDescent="0.2">
      <c r="B14" t="s">
        <v>32</v>
      </c>
      <c r="C14" s="4"/>
      <c r="D14" s="10"/>
    </row>
    <row r="15" spans="1:6" x14ac:dyDescent="0.2">
      <c r="D15" s="10"/>
    </row>
    <row r="16" spans="1:6" x14ac:dyDescent="0.2">
      <c r="D16" s="10"/>
    </row>
    <row r="19" ht="12" customHeight="1" x14ac:dyDescent="0.2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opLeftCell="A2" zoomScaleNormal="100" workbookViewId="0">
      <selection activeCell="O11" sqref="O11"/>
    </sheetView>
  </sheetViews>
  <sheetFormatPr defaultRowHeight="12.75" x14ac:dyDescent="0.2"/>
  <cols>
    <col min="4" max="4" width="16.5703125" customWidth="1"/>
    <col min="5" max="5" width="5.7109375" style="25" customWidth="1"/>
    <col min="6" max="12" width="5.7109375" style="1" customWidth="1"/>
    <col min="14" max="14" width="8" style="25" customWidth="1"/>
    <col min="15" max="15" width="9.140625" style="8"/>
  </cols>
  <sheetData>
    <row r="1" spans="1:17" ht="20.2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3"/>
    </row>
    <row r="2" spans="1:17" ht="20.25" x14ac:dyDescent="0.3">
      <c r="A2" s="51"/>
      <c r="B2" s="51"/>
      <c r="C2" s="51"/>
      <c r="D2" s="94"/>
      <c r="E2" s="90"/>
      <c r="F2" s="90"/>
      <c r="G2" s="90"/>
      <c r="H2" s="90"/>
      <c r="I2" s="90"/>
      <c r="J2" s="90"/>
      <c r="K2" s="90"/>
      <c r="L2" s="51"/>
      <c r="M2" s="51"/>
      <c r="N2" s="70"/>
      <c r="O2" s="52"/>
    </row>
    <row r="3" spans="1:17" x14ac:dyDescent="0.2">
      <c r="A3" s="5"/>
      <c r="B3" s="5"/>
      <c r="C3" s="5"/>
      <c r="D3" s="5"/>
      <c r="E3" s="49"/>
      <c r="F3" s="6"/>
      <c r="G3" s="6"/>
      <c r="H3" s="6"/>
      <c r="I3" s="6"/>
      <c r="J3" s="6"/>
      <c r="K3" s="6"/>
      <c r="L3" s="6"/>
      <c r="M3" s="5"/>
      <c r="N3" s="49"/>
    </row>
    <row r="4" spans="1:17" x14ac:dyDescent="0.2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9" t="s">
        <v>1</v>
      </c>
      <c r="O4" s="8" t="s">
        <v>2</v>
      </c>
    </row>
    <row r="5" spans="1:17" x14ac:dyDescent="0.2">
      <c r="A5" s="5"/>
      <c r="B5" s="5"/>
      <c r="C5" s="5"/>
      <c r="D5" s="5"/>
      <c r="E5" s="49"/>
      <c r="F5" s="6"/>
      <c r="G5" s="49"/>
      <c r="H5" s="49"/>
      <c r="I5" s="6"/>
      <c r="J5" s="6"/>
      <c r="K5" s="6"/>
      <c r="L5" s="6"/>
      <c r="M5" s="5"/>
      <c r="N5" s="49"/>
    </row>
    <row r="6" spans="1:17" x14ac:dyDescent="0.2">
      <c r="A6" s="19" t="s">
        <v>38</v>
      </c>
      <c r="D6" s="39"/>
      <c r="E6" s="65">
        <v>4.9000000000000004</v>
      </c>
      <c r="F6" s="65">
        <v>10.79</v>
      </c>
      <c r="G6" s="65">
        <v>10.1</v>
      </c>
      <c r="H6" s="65">
        <v>15.68</v>
      </c>
      <c r="I6" s="38">
        <v>7.72</v>
      </c>
      <c r="J6" s="28">
        <v>14.11</v>
      </c>
      <c r="K6" s="28">
        <v>12.56</v>
      </c>
      <c r="L6" s="28">
        <v>15.93</v>
      </c>
      <c r="M6" s="66"/>
      <c r="N6" s="67">
        <f>AVERAGE(E6:L6)</f>
        <v>11.473749999999999</v>
      </c>
      <c r="O6" s="9">
        <v>3</v>
      </c>
    </row>
    <row r="7" spans="1:17" x14ac:dyDescent="0.2">
      <c r="A7" s="19" t="s">
        <v>10</v>
      </c>
      <c r="D7" s="39"/>
      <c r="E7" s="65">
        <v>8.86</v>
      </c>
      <c r="F7" s="65">
        <v>4.4400000000000004</v>
      </c>
      <c r="G7" s="65">
        <v>2.66</v>
      </c>
      <c r="H7" s="65">
        <v>16.55</v>
      </c>
      <c r="I7" s="28">
        <v>8.85</v>
      </c>
      <c r="J7" s="28">
        <v>8.09</v>
      </c>
      <c r="K7" s="28">
        <v>12.7</v>
      </c>
      <c r="L7" s="28">
        <v>17.98</v>
      </c>
      <c r="M7" s="66"/>
      <c r="N7" s="67">
        <f>AVERAGE(E7:L7)</f>
        <v>10.016250000000001</v>
      </c>
      <c r="O7" s="9">
        <v>6</v>
      </c>
    </row>
    <row r="8" spans="1:17" x14ac:dyDescent="0.2">
      <c r="D8" s="39"/>
      <c r="E8" s="65"/>
      <c r="F8" s="65"/>
      <c r="G8" s="65"/>
      <c r="H8" s="65"/>
      <c r="I8" s="28"/>
      <c r="J8" s="28"/>
      <c r="K8" s="28"/>
      <c r="L8" s="28"/>
      <c r="M8" s="66"/>
      <c r="N8" s="67"/>
      <c r="O8" s="9"/>
    </row>
    <row r="9" spans="1:17" x14ac:dyDescent="0.2">
      <c r="A9" t="s">
        <v>42</v>
      </c>
      <c r="D9" s="39"/>
      <c r="E9" s="65">
        <v>2.61</v>
      </c>
      <c r="F9" s="65">
        <v>6.12</v>
      </c>
      <c r="G9" s="65">
        <v>15.51</v>
      </c>
      <c r="H9" s="65">
        <v>7.46</v>
      </c>
      <c r="I9" s="26">
        <v>5.6</v>
      </c>
      <c r="J9" s="26">
        <v>9.5399999999999991</v>
      </c>
      <c r="K9" s="28">
        <v>15.47</v>
      </c>
      <c r="L9" s="28">
        <v>9.25</v>
      </c>
      <c r="M9" s="66"/>
      <c r="N9" s="67">
        <f t="shared" ref="N9:N10" si="0">AVERAGE(E9:L9)</f>
        <v>8.9450000000000003</v>
      </c>
      <c r="O9" s="9">
        <v>14</v>
      </c>
    </row>
    <row r="10" spans="1:17" x14ac:dyDescent="0.2">
      <c r="A10" s="19" t="s">
        <v>33</v>
      </c>
      <c r="D10" s="39"/>
      <c r="E10" s="88">
        <v>9.07</v>
      </c>
      <c r="F10" s="88">
        <v>1</v>
      </c>
      <c r="G10" s="65">
        <v>7.06</v>
      </c>
      <c r="H10" s="65">
        <v>0.68</v>
      </c>
      <c r="I10" s="26">
        <v>9.17</v>
      </c>
      <c r="J10" s="26">
        <v>8.5399999999999991</v>
      </c>
      <c r="K10" s="28">
        <v>10.96</v>
      </c>
      <c r="L10" s="28">
        <v>11.68</v>
      </c>
      <c r="M10" s="66"/>
      <c r="N10" s="67">
        <f t="shared" si="0"/>
        <v>7.27</v>
      </c>
      <c r="O10" s="9">
        <v>16</v>
      </c>
      <c r="Q10" s="53"/>
    </row>
    <row r="11" spans="1:17" x14ac:dyDescent="0.2">
      <c r="A11" s="5"/>
      <c r="B11" s="39"/>
      <c r="C11" s="39"/>
      <c r="D11" s="39"/>
      <c r="E11" s="65"/>
      <c r="F11" s="65"/>
      <c r="G11" s="65"/>
      <c r="H11" s="65"/>
      <c r="I11" s="28"/>
      <c r="J11" s="28"/>
      <c r="K11" s="28"/>
      <c r="L11" s="28"/>
      <c r="M11" s="66"/>
      <c r="N11" s="67"/>
      <c r="O11" s="9"/>
    </row>
    <row r="12" spans="1:17" x14ac:dyDescent="0.2">
      <c r="A12" t="s">
        <v>31</v>
      </c>
      <c r="D12" s="39"/>
      <c r="E12" s="88">
        <v>9.6300000000000008</v>
      </c>
      <c r="F12" s="88">
        <v>6.12</v>
      </c>
      <c r="G12" s="65">
        <v>7.14</v>
      </c>
      <c r="H12" s="65">
        <v>2.41</v>
      </c>
      <c r="I12" s="28">
        <v>12.63</v>
      </c>
      <c r="J12" s="28">
        <v>12.24</v>
      </c>
      <c r="K12" s="28">
        <v>12.5</v>
      </c>
      <c r="L12" s="28">
        <v>7.88</v>
      </c>
      <c r="M12" s="66"/>
      <c r="N12" s="67">
        <f t="shared" ref="N12:N13" si="1">AVERAGE(E12:L12)</f>
        <v>8.8187499999999996</v>
      </c>
      <c r="O12" s="9">
        <v>15</v>
      </c>
    </row>
    <row r="13" spans="1:17" x14ac:dyDescent="0.2">
      <c r="A13" s="19" t="s">
        <v>37</v>
      </c>
      <c r="D13" s="39"/>
      <c r="E13" s="88">
        <v>10.32</v>
      </c>
      <c r="F13" s="88">
        <v>3.67</v>
      </c>
      <c r="G13" s="65">
        <v>8.77</v>
      </c>
      <c r="H13" s="65">
        <v>12.5</v>
      </c>
      <c r="I13" s="28">
        <v>8.91</v>
      </c>
      <c r="J13" s="28">
        <v>12.55</v>
      </c>
      <c r="K13" s="28">
        <v>18.3</v>
      </c>
      <c r="L13" s="28">
        <v>13.98</v>
      </c>
      <c r="M13" s="66"/>
      <c r="N13" s="67">
        <f t="shared" si="1"/>
        <v>11.125</v>
      </c>
      <c r="O13" s="9">
        <v>4</v>
      </c>
    </row>
    <row r="14" spans="1:17" x14ac:dyDescent="0.2">
      <c r="A14" s="5"/>
      <c r="B14" s="39"/>
      <c r="C14" s="39"/>
      <c r="D14" s="39"/>
      <c r="E14" s="65"/>
      <c r="F14" s="65"/>
      <c r="G14" s="65"/>
      <c r="H14" s="65"/>
      <c r="I14" s="28"/>
      <c r="J14" s="28"/>
      <c r="K14" s="28"/>
      <c r="L14" s="28"/>
      <c r="M14" s="66"/>
      <c r="N14" s="67"/>
      <c r="O14" s="9"/>
    </row>
    <row r="15" spans="1:17" x14ac:dyDescent="0.2">
      <c r="A15" s="19" t="s">
        <v>39</v>
      </c>
      <c r="D15" s="39"/>
      <c r="E15" s="65">
        <v>17.39</v>
      </c>
      <c r="F15" s="65">
        <v>19</v>
      </c>
      <c r="G15" s="65">
        <v>4.49</v>
      </c>
      <c r="H15" s="65">
        <v>19.32</v>
      </c>
      <c r="I15" s="28">
        <v>13.55</v>
      </c>
      <c r="J15" s="28">
        <v>17.78</v>
      </c>
      <c r="K15" s="28">
        <v>9.94</v>
      </c>
      <c r="L15" s="28">
        <v>14.23</v>
      </c>
      <c r="M15" s="66"/>
      <c r="N15" s="67">
        <f t="shared" ref="N15:N16" si="2">AVERAGE(E15:L15)</f>
        <v>14.4625</v>
      </c>
      <c r="O15" s="9">
        <v>1</v>
      </c>
    </row>
    <row r="16" spans="1:17" x14ac:dyDescent="0.2">
      <c r="A16" s="5" t="s">
        <v>0</v>
      </c>
      <c r="D16" s="39"/>
      <c r="E16" s="81">
        <v>10.93</v>
      </c>
      <c r="F16" s="65">
        <v>13.88</v>
      </c>
      <c r="G16" s="65">
        <v>12.94</v>
      </c>
      <c r="H16" s="65">
        <v>12.54</v>
      </c>
      <c r="I16" s="28">
        <v>12.26</v>
      </c>
      <c r="J16" s="28">
        <v>13.08</v>
      </c>
      <c r="K16" s="28">
        <v>8.7899999999999991</v>
      </c>
      <c r="L16" s="28">
        <v>8.51</v>
      </c>
      <c r="M16" s="66"/>
      <c r="N16" s="67">
        <f t="shared" si="2"/>
        <v>11.616249999999999</v>
      </c>
      <c r="O16" s="9">
        <v>2</v>
      </c>
    </row>
    <row r="17" spans="1:15" x14ac:dyDescent="0.2">
      <c r="D17" s="39"/>
      <c r="E17" s="65"/>
      <c r="F17" s="65"/>
      <c r="G17" s="65"/>
      <c r="H17" s="65"/>
      <c r="I17" s="28"/>
      <c r="J17" s="28"/>
      <c r="K17" s="28"/>
      <c r="L17" s="28"/>
      <c r="M17" s="66"/>
      <c r="N17" s="67"/>
      <c r="O17" s="9"/>
    </row>
    <row r="18" spans="1:15" x14ac:dyDescent="0.2">
      <c r="A18" s="19" t="s">
        <v>40</v>
      </c>
      <c r="D18" s="39"/>
      <c r="E18" s="65">
        <v>7.97</v>
      </c>
      <c r="F18" s="65">
        <v>12.05</v>
      </c>
      <c r="G18" s="68">
        <v>13.25</v>
      </c>
      <c r="H18" s="68">
        <v>12.29</v>
      </c>
      <c r="I18" s="38">
        <v>7.74</v>
      </c>
      <c r="J18" s="38">
        <v>2.2200000000000002</v>
      </c>
      <c r="K18" s="28">
        <v>10.06</v>
      </c>
      <c r="L18" s="37">
        <v>11.49</v>
      </c>
      <c r="M18" s="66"/>
      <c r="N18" s="67">
        <f t="shared" ref="N18:N19" si="3">AVERAGE(E18:L18)</f>
        <v>9.6337499999999991</v>
      </c>
      <c r="O18" s="9">
        <v>8</v>
      </c>
    </row>
    <row r="19" spans="1:15" x14ac:dyDescent="0.2">
      <c r="A19" t="s">
        <v>36</v>
      </c>
      <c r="D19" s="39"/>
      <c r="E19" s="65">
        <v>9.7899999999999991</v>
      </c>
      <c r="F19" s="65">
        <v>13.28</v>
      </c>
      <c r="G19" s="65">
        <v>10.61</v>
      </c>
      <c r="H19" s="65">
        <v>9.84</v>
      </c>
      <c r="I19" s="28">
        <v>6.45</v>
      </c>
      <c r="J19" s="28">
        <v>6.92</v>
      </c>
      <c r="K19" s="28">
        <v>11.21</v>
      </c>
      <c r="L19" s="28">
        <v>5.77</v>
      </c>
      <c r="M19" s="66"/>
      <c r="N19" s="67">
        <f t="shared" si="3"/>
        <v>9.2337499999999988</v>
      </c>
      <c r="O19" s="9">
        <v>12</v>
      </c>
    </row>
    <row r="20" spans="1:15" x14ac:dyDescent="0.2">
      <c r="D20" s="39"/>
      <c r="E20" s="65"/>
      <c r="F20" s="65"/>
      <c r="G20" s="65"/>
      <c r="H20" s="65"/>
      <c r="I20" s="28"/>
      <c r="J20" s="28"/>
      <c r="K20" s="28"/>
      <c r="L20" s="28"/>
      <c r="M20" s="66"/>
      <c r="N20" s="67"/>
      <c r="O20" s="9"/>
    </row>
    <row r="21" spans="1:15" x14ac:dyDescent="0.2">
      <c r="A21" s="19" t="s">
        <v>35</v>
      </c>
      <c r="D21" s="39"/>
      <c r="E21" s="65">
        <v>15.1</v>
      </c>
      <c r="F21" s="65">
        <v>15.56</v>
      </c>
      <c r="G21" s="88">
        <v>9.9</v>
      </c>
      <c r="H21" s="88">
        <v>3.45</v>
      </c>
      <c r="I21" s="28">
        <v>7.37</v>
      </c>
      <c r="J21" s="28">
        <v>7.45</v>
      </c>
      <c r="K21" s="28">
        <v>1.7</v>
      </c>
      <c r="L21" s="28">
        <v>12.12</v>
      </c>
      <c r="M21" s="66"/>
      <c r="N21" s="67">
        <f t="shared" ref="N21:N22" si="4">AVERAGE(E21:L21)</f>
        <v>9.0812500000000007</v>
      </c>
      <c r="O21" s="9">
        <v>13</v>
      </c>
    </row>
    <row r="22" spans="1:15" x14ac:dyDescent="0.2">
      <c r="A22" t="s">
        <v>41</v>
      </c>
      <c r="D22" s="39"/>
      <c r="E22" s="65">
        <v>11.14</v>
      </c>
      <c r="F22" s="65">
        <v>9.2100000000000009</v>
      </c>
      <c r="G22" s="65">
        <v>17.34</v>
      </c>
      <c r="H22" s="65">
        <v>4.32</v>
      </c>
      <c r="I22" s="26">
        <v>11.09</v>
      </c>
      <c r="J22" s="26">
        <v>7.76</v>
      </c>
      <c r="K22" s="26">
        <v>7.5</v>
      </c>
      <c r="L22" s="26">
        <v>6.02</v>
      </c>
      <c r="M22" s="66"/>
      <c r="N22" s="67">
        <f t="shared" si="4"/>
        <v>9.2974999999999977</v>
      </c>
      <c r="O22" s="9">
        <v>10</v>
      </c>
    </row>
    <row r="23" spans="1:15" x14ac:dyDescent="0.2">
      <c r="D23" s="39"/>
      <c r="E23" s="65"/>
      <c r="F23" s="65"/>
      <c r="G23" s="65"/>
      <c r="H23" s="65"/>
      <c r="I23" s="28"/>
      <c r="J23" s="28"/>
      <c r="K23" s="28"/>
      <c r="L23" s="28"/>
      <c r="M23" s="66"/>
      <c r="N23" s="67"/>
      <c r="O23" s="9"/>
    </row>
    <row r="24" spans="1:15" x14ac:dyDescent="0.2">
      <c r="A24" t="s">
        <v>34</v>
      </c>
      <c r="D24" s="39"/>
      <c r="E24" s="65">
        <v>10.210000000000001</v>
      </c>
      <c r="F24" s="65">
        <v>7.95</v>
      </c>
      <c r="G24" s="88">
        <v>9.39</v>
      </c>
      <c r="H24" s="88">
        <v>7.71</v>
      </c>
      <c r="I24" s="69">
        <v>14.4</v>
      </c>
      <c r="J24" s="28">
        <v>11.46</v>
      </c>
      <c r="K24" s="28">
        <v>4.53</v>
      </c>
      <c r="L24" s="28">
        <v>8.32</v>
      </c>
      <c r="M24" s="66"/>
      <c r="N24" s="67">
        <f t="shared" ref="N24:N25" si="5">AVERAGE(E24:L24)</f>
        <v>9.2462499999999999</v>
      </c>
      <c r="O24" s="9">
        <v>11</v>
      </c>
    </row>
    <row r="25" spans="1:15" x14ac:dyDescent="0.2">
      <c r="A25" s="19" t="s">
        <v>27</v>
      </c>
      <c r="D25" s="39"/>
      <c r="E25" s="65">
        <v>12.03</v>
      </c>
      <c r="F25" s="65">
        <v>6.72</v>
      </c>
      <c r="G25" s="68">
        <v>6.75</v>
      </c>
      <c r="H25" s="65">
        <v>10.16</v>
      </c>
      <c r="I25" s="28">
        <v>10.83</v>
      </c>
      <c r="J25" s="28">
        <v>10.46</v>
      </c>
      <c r="K25" s="28">
        <v>9.0399999999999991</v>
      </c>
      <c r="L25" s="28">
        <v>10.75</v>
      </c>
      <c r="M25" s="66"/>
      <c r="N25" s="67">
        <f t="shared" si="5"/>
        <v>9.5924999999999994</v>
      </c>
      <c r="O25" s="9">
        <v>9</v>
      </c>
    </row>
    <row r="26" spans="1:15" x14ac:dyDescent="0.2">
      <c r="D26" s="39"/>
      <c r="E26" s="65"/>
      <c r="F26" s="65"/>
      <c r="G26" s="65"/>
      <c r="H26" s="65"/>
      <c r="I26" s="28"/>
      <c r="J26" s="28"/>
      <c r="K26" s="28"/>
      <c r="L26" s="28"/>
      <c r="M26" s="66"/>
      <c r="N26" s="67"/>
      <c r="O26" s="9"/>
    </row>
    <row r="27" spans="1:15" x14ac:dyDescent="0.2">
      <c r="A27" s="5" t="s">
        <v>11</v>
      </c>
      <c r="B27" s="5"/>
      <c r="C27" s="5"/>
      <c r="D27" s="39"/>
      <c r="E27" s="65">
        <v>10.37</v>
      </c>
      <c r="F27" s="65">
        <v>16.329999999999998</v>
      </c>
      <c r="G27" s="65">
        <v>11.23</v>
      </c>
      <c r="H27" s="65">
        <v>17.59</v>
      </c>
      <c r="I27" s="28">
        <v>11.15</v>
      </c>
      <c r="J27" s="28">
        <v>5.89</v>
      </c>
      <c r="K27" s="28">
        <v>7.44</v>
      </c>
      <c r="L27" s="28">
        <v>2.0299999999999998</v>
      </c>
      <c r="M27" s="66"/>
      <c r="N27" s="67">
        <f t="shared" ref="N27:N28" si="6">AVERAGE(E27:L27)</f>
        <v>10.25375</v>
      </c>
      <c r="O27" s="9">
        <v>5</v>
      </c>
    </row>
    <row r="28" spans="1:15" x14ac:dyDescent="0.2">
      <c r="A28" s="5" t="s">
        <v>12</v>
      </c>
      <c r="D28" s="39"/>
      <c r="E28" s="88">
        <v>9.68</v>
      </c>
      <c r="F28" s="88">
        <v>13.88</v>
      </c>
      <c r="G28" s="65">
        <v>12.86</v>
      </c>
      <c r="H28" s="65">
        <v>7.5</v>
      </c>
      <c r="I28" s="28">
        <v>12.28</v>
      </c>
      <c r="J28" s="28">
        <v>11.91</v>
      </c>
      <c r="K28" s="28">
        <v>7.3</v>
      </c>
      <c r="L28" s="28">
        <v>4.07</v>
      </c>
      <c r="M28" s="66"/>
      <c r="N28" s="67">
        <f t="shared" si="6"/>
        <v>9.9349999999999987</v>
      </c>
      <c r="O28" s="9">
        <v>7</v>
      </c>
    </row>
    <row r="29" spans="1:15" x14ac:dyDescent="0.2">
      <c r="E29" s="40"/>
      <c r="F29" s="27"/>
      <c r="G29" s="40"/>
      <c r="H29" s="40"/>
      <c r="I29" s="27"/>
      <c r="J29" s="27"/>
      <c r="K29" s="27"/>
    </row>
    <row r="30" spans="1:15" x14ac:dyDescent="0.2">
      <c r="E30" s="50"/>
      <c r="F30" s="50"/>
      <c r="G30" s="50"/>
      <c r="H30" s="50"/>
      <c r="I30" s="27"/>
      <c r="J30" s="27"/>
      <c r="K30" s="27"/>
      <c r="N30" s="50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N9" sqref="N9"/>
    </sheetView>
  </sheetViews>
  <sheetFormatPr defaultRowHeight="12.75" x14ac:dyDescent="0.2"/>
  <cols>
    <col min="1" max="1" width="45.7109375" customWidth="1"/>
    <col min="2" max="6" width="8.7109375" style="25" customWidth="1"/>
  </cols>
  <sheetData>
    <row r="1" spans="1:10" ht="15.75" customHeight="1" x14ac:dyDescent="0.25">
      <c r="A1" s="91" t="s">
        <v>20</v>
      </c>
      <c r="B1" s="91"/>
      <c r="C1" s="91"/>
      <c r="D1" s="91"/>
      <c r="E1" s="91"/>
      <c r="F1" s="91"/>
      <c r="G1" s="91"/>
      <c r="H1" s="91"/>
    </row>
    <row r="2" spans="1:10" ht="15" customHeight="1" x14ac:dyDescent="0.2"/>
    <row r="3" spans="1:10" ht="15" customHeight="1" x14ac:dyDescent="0.2">
      <c r="B3" s="25" t="s">
        <v>14</v>
      </c>
      <c r="C3" s="25" t="s">
        <v>15</v>
      </c>
      <c r="D3" s="25" t="s">
        <v>16</v>
      </c>
      <c r="E3" s="25" t="s">
        <v>17</v>
      </c>
      <c r="F3" s="25" t="s">
        <v>56</v>
      </c>
      <c r="H3" t="s">
        <v>18</v>
      </c>
      <c r="J3" s="19" t="s">
        <v>2</v>
      </c>
    </row>
    <row r="4" spans="1:10" ht="15.75" customHeight="1" x14ac:dyDescent="0.2">
      <c r="A4" s="5" t="s">
        <v>11</v>
      </c>
      <c r="B4" s="74">
        <v>28</v>
      </c>
      <c r="C4" s="85">
        <v>3</v>
      </c>
      <c r="D4" s="85">
        <v>11</v>
      </c>
      <c r="E4" s="77">
        <v>50</v>
      </c>
      <c r="F4" s="77">
        <v>4</v>
      </c>
      <c r="G4" s="54"/>
      <c r="H4" s="79">
        <f>SUM(B4:G4)</f>
        <v>96</v>
      </c>
      <c r="J4" s="3">
        <v>1</v>
      </c>
    </row>
    <row r="5" spans="1:10" ht="15" customHeight="1" x14ac:dyDescent="0.2">
      <c r="A5" t="s">
        <v>36</v>
      </c>
      <c r="B5" s="74">
        <v>27</v>
      </c>
      <c r="C5" s="74">
        <v>5</v>
      </c>
      <c r="D5" s="74">
        <v>11</v>
      </c>
      <c r="E5" s="77">
        <v>4</v>
      </c>
      <c r="F5" s="77">
        <v>9</v>
      </c>
      <c r="G5" s="42"/>
      <c r="H5" s="79">
        <f>SUM(B5:G5)</f>
        <v>56</v>
      </c>
      <c r="J5" s="3">
        <v>2</v>
      </c>
    </row>
    <row r="6" spans="1:10" ht="15" customHeight="1" x14ac:dyDescent="0.2">
      <c r="A6" s="19" t="s">
        <v>38</v>
      </c>
      <c r="B6" s="74">
        <v>35</v>
      </c>
      <c r="C6" s="84">
        <v>24</v>
      </c>
      <c r="D6" s="74">
        <v>3</v>
      </c>
      <c r="E6" s="77">
        <v>14</v>
      </c>
      <c r="F6" s="77">
        <v>-25</v>
      </c>
      <c r="G6" s="42"/>
      <c r="H6" s="79">
        <f>SUM(B6:G6)</f>
        <v>51</v>
      </c>
      <c r="J6" s="3">
        <v>3</v>
      </c>
    </row>
    <row r="7" spans="1:10" ht="15" customHeight="1" x14ac:dyDescent="0.2">
      <c r="A7" s="19" t="s">
        <v>39</v>
      </c>
      <c r="B7" s="74">
        <v>2</v>
      </c>
      <c r="C7" s="75">
        <v>-14</v>
      </c>
      <c r="D7" s="74">
        <v>38</v>
      </c>
      <c r="E7" s="89">
        <v>15</v>
      </c>
      <c r="F7" s="77">
        <v>8</v>
      </c>
      <c r="G7" s="42"/>
      <c r="H7" s="79">
        <f>SUM(B7:G7)</f>
        <v>49</v>
      </c>
      <c r="J7" s="3">
        <v>4</v>
      </c>
    </row>
    <row r="8" spans="1:10" ht="15" customHeight="1" x14ac:dyDescent="0.2">
      <c r="A8" s="19" t="s">
        <v>37</v>
      </c>
      <c r="B8" s="74">
        <v>-2</v>
      </c>
      <c r="C8" s="85">
        <v>-3</v>
      </c>
      <c r="D8" s="74">
        <v>9</v>
      </c>
      <c r="E8" s="77">
        <v>29</v>
      </c>
      <c r="F8" s="77">
        <v>2</v>
      </c>
      <c r="G8" s="42"/>
      <c r="H8" s="79">
        <f>SUM(B8:G8)</f>
        <v>35</v>
      </c>
      <c r="J8" s="3">
        <v>5</v>
      </c>
    </row>
    <row r="9" spans="1:10" ht="15" customHeight="1" x14ac:dyDescent="0.2">
      <c r="A9" t="s">
        <v>41</v>
      </c>
      <c r="B9" s="85">
        <v>-26</v>
      </c>
      <c r="C9" s="74">
        <v>15</v>
      </c>
      <c r="D9" s="74">
        <v>8</v>
      </c>
      <c r="E9" s="77">
        <v>29</v>
      </c>
      <c r="F9" s="77">
        <v>8</v>
      </c>
      <c r="G9" s="54"/>
      <c r="H9" s="79">
        <f>SUM(B9:G9)</f>
        <v>34</v>
      </c>
      <c r="J9" s="3">
        <v>6</v>
      </c>
    </row>
    <row r="10" spans="1:10" ht="15" customHeight="1" x14ac:dyDescent="0.2">
      <c r="A10" s="5" t="s">
        <v>0</v>
      </c>
      <c r="B10" s="74">
        <v>6</v>
      </c>
      <c r="C10" s="85">
        <v>7</v>
      </c>
      <c r="D10" s="74">
        <v>14</v>
      </c>
      <c r="E10" s="77">
        <v>-4</v>
      </c>
      <c r="F10" s="77">
        <v>3</v>
      </c>
      <c r="G10" s="42"/>
      <c r="H10" s="79">
        <f>SUM(B10:G10)</f>
        <v>26</v>
      </c>
      <c r="J10" s="3">
        <v>7</v>
      </c>
    </row>
    <row r="11" spans="1:10" ht="15" customHeight="1" x14ac:dyDescent="0.2">
      <c r="A11" t="s">
        <v>31</v>
      </c>
      <c r="B11" s="74">
        <v>-7</v>
      </c>
      <c r="C11" s="75">
        <v>-30</v>
      </c>
      <c r="D11" s="85">
        <v>30</v>
      </c>
      <c r="E11" s="77">
        <v>21</v>
      </c>
      <c r="F11" s="89">
        <v>4</v>
      </c>
      <c r="G11" s="42"/>
      <c r="H11" s="79">
        <f>SUM(B11:G11)</f>
        <v>18</v>
      </c>
      <c r="J11" s="3">
        <v>8</v>
      </c>
    </row>
    <row r="12" spans="1:10" ht="15" customHeight="1" x14ac:dyDescent="0.2">
      <c r="A12" s="19" t="s">
        <v>10</v>
      </c>
      <c r="B12" s="74">
        <v>26</v>
      </c>
      <c r="C12" s="74">
        <v>1</v>
      </c>
      <c r="D12" s="74">
        <v>-29</v>
      </c>
      <c r="E12" s="77">
        <v>-3</v>
      </c>
      <c r="F12" s="77">
        <v>20</v>
      </c>
      <c r="G12" s="42"/>
      <c r="H12" s="79">
        <f>SUM(B12:G12)</f>
        <v>15</v>
      </c>
      <c r="J12" s="3">
        <v>9</v>
      </c>
    </row>
    <row r="13" spans="1:10" ht="15" customHeight="1" x14ac:dyDescent="0.2">
      <c r="A13" t="s">
        <v>42</v>
      </c>
      <c r="B13" s="85">
        <v>-25</v>
      </c>
      <c r="C13" s="74">
        <v>28</v>
      </c>
      <c r="D13" s="74">
        <v>-17</v>
      </c>
      <c r="E13" s="77">
        <v>6</v>
      </c>
      <c r="F13" s="77">
        <v>5</v>
      </c>
      <c r="G13" s="42"/>
      <c r="H13" s="79">
        <f>SUM(B13:G13)</f>
        <v>-3</v>
      </c>
      <c r="J13" s="3">
        <v>10</v>
      </c>
    </row>
    <row r="14" spans="1:10" ht="15" customHeight="1" x14ac:dyDescent="0.2">
      <c r="A14" t="s">
        <v>34</v>
      </c>
      <c r="B14" s="75">
        <v>-7</v>
      </c>
      <c r="C14" s="74">
        <v>-15</v>
      </c>
      <c r="D14" s="74">
        <v>23</v>
      </c>
      <c r="E14" s="89">
        <v>-26</v>
      </c>
      <c r="F14" s="77">
        <v>8</v>
      </c>
      <c r="G14" s="42"/>
      <c r="H14" s="79">
        <f>SUM(B14:G14)</f>
        <v>-17</v>
      </c>
      <c r="J14" s="3">
        <v>11</v>
      </c>
    </row>
    <row r="15" spans="1:10" ht="15" customHeight="1" x14ac:dyDescent="0.2">
      <c r="A15" s="19" t="s">
        <v>27</v>
      </c>
      <c r="B15" s="74">
        <v>-22</v>
      </c>
      <c r="C15" s="74">
        <v>-12</v>
      </c>
      <c r="D15" s="74">
        <v>-9</v>
      </c>
      <c r="E15" s="89">
        <v>-15</v>
      </c>
      <c r="F15" s="89">
        <v>18</v>
      </c>
      <c r="H15" s="79">
        <f>SUM(B15:G15)</f>
        <v>-40</v>
      </c>
      <c r="J15" s="3">
        <v>12</v>
      </c>
    </row>
    <row r="16" spans="1:10" ht="15" customHeight="1" x14ac:dyDescent="0.2">
      <c r="A16" s="5" t="s">
        <v>12</v>
      </c>
      <c r="B16" s="74">
        <v>17</v>
      </c>
      <c r="C16" s="75">
        <v>16</v>
      </c>
      <c r="D16" s="74">
        <v>-35</v>
      </c>
      <c r="E16" s="77">
        <v>-40</v>
      </c>
      <c r="F16" s="77">
        <v>-5</v>
      </c>
      <c r="G16" s="42"/>
      <c r="H16" s="79">
        <f>SUM(B16:G16)</f>
        <v>-47</v>
      </c>
      <c r="J16" s="3">
        <v>13</v>
      </c>
    </row>
    <row r="17" spans="1:10" ht="15" customHeight="1" x14ac:dyDescent="0.2">
      <c r="A17" s="19" t="s">
        <v>33</v>
      </c>
      <c r="B17" s="74">
        <v>-18</v>
      </c>
      <c r="C17" s="74">
        <v>-28</v>
      </c>
      <c r="D17" s="74">
        <v>-36</v>
      </c>
      <c r="E17" s="77">
        <v>25</v>
      </c>
      <c r="F17" s="77">
        <v>-18</v>
      </c>
      <c r="G17" s="42"/>
      <c r="H17" s="79">
        <f>SUM(B17:G17)</f>
        <v>-75</v>
      </c>
      <c r="J17" s="3">
        <v>14</v>
      </c>
    </row>
    <row r="18" spans="1:10" ht="15" customHeight="1" x14ac:dyDescent="0.2">
      <c r="A18" s="19" t="s">
        <v>40</v>
      </c>
      <c r="B18" s="84">
        <v>-36</v>
      </c>
      <c r="C18" s="74">
        <v>26</v>
      </c>
      <c r="D18" s="74">
        <v>-14</v>
      </c>
      <c r="E18" s="77">
        <v>-51</v>
      </c>
      <c r="F18" s="77">
        <v>-15</v>
      </c>
      <c r="G18" s="42"/>
      <c r="H18" s="79">
        <f>SUM(B18:G18)</f>
        <v>-90</v>
      </c>
      <c r="J18" s="3">
        <v>15</v>
      </c>
    </row>
    <row r="19" spans="1:10" ht="15" customHeight="1" x14ac:dyDescent="0.2">
      <c r="A19" s="19" t="s">
        <v>35</v>
      </c>
      <c r="B19" s="74">
        <v>2</v>
      </c>
      <c r="C19" s="74">
        <v>-23</v>
      </c>
      <c r="D19" s="85">
        <v>-7</v>
      </c>
      <c r="E19" s="77">
        <v>-54</v>
      </c>
      <c r="F19" s="77">
        <v>-26</v>
      </c>
      <c r="G19" s="42"/>
      <c r="H19" s="79">
        <f>SUM(B19:G19)</f>
        <v>-108</v>
      </c>
      <c r="J19" s="3">
        <v>16</v>
      </c>
    </row>
    <row r="20" spans="1:10" ht="15" customHeight="1" x14ac:dyDescent="0.2">
      <c r="A20" s="19"/>
      <c r="B20" s="74"/>
      <c r="C20" s="74"/>
      <c r="D20" s="74"/>
      <c r="E20" s="77"/>
      <c r="F20" s="77"/>
      <c r="G20" s="54"/>
      <c r="H20" s="79"/>
    </row>
    <row r="21" spans="1:10" x14ac:dyDescent="0.2">
      <c r="B21" s="44"/>
      <c r="C21" s="43"/>
      <c r="D21" s="43"/>
      <c r="E21" s="43"/>
      <c r="F21" s="43"/>
      <c r="G21" s="54"/>
      <c r="H21" s="55"/>
    </row>
    <row r="22" spans="1:10" x14ac:dyDescent="0.2">
      <c r="B22" s="78">
        <f>SUM(B4:B21)</f>
        <v>0</v>
      </c>
      <c r="C22" s="78">
        <f t="shared" ref="C22:H22" si="0">SUM(C4:C21)</f>
        <v>0</v>
      </c>
      <c r="D22" s="78">
        <f t="shared" si="0"/>
        <v>0</v>
      </c>
      <c r="E22" s="78">
        <f t="shared" si="0"/>
        <v>0</v>
      </c>
      <c r="F22" s="78">
        <f t="shared" si="0"/>
        <v>0</v>
      </c>
      <c r="H22" s="78">
        <f t="shared" si="0"/>
        <v>0</v>
      </c>
    </row>
    <row r="23" spans="1:10" x14ac:dyDescent="0.2">
      <c r="B23" s="5"/>
      <c r="C23" s="5"/>
      <c r="D23" s="5"/>
    </row>
    <row r="24" spans="1:10" x14ac:dyDescent="0.2">
      <c r="B24" s="5"/>
      <c r="C24" s="5"/>
      <c r="D24" s="5"/>
    </row>
    <row r="25" spans="1:10" x14ac:dyDescent="0.2">
      <c r="B25" s="5"/>
      <c r="C25" s="5"/>
      <c r="D25" s="5"/>
    </row>
    <row r="26" spans="1:10" x14ac:dyDescent="0.2">
      <c r="B26" s="5"/>
      <c r="C26" s="5"/>
      <c r="D26" s="5"/>
    </row>
    <row r="27" spans="1:10" x14ac:dyDescent="0.2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tabSelected="1" zoomScale="90" zoomScaleNormal="90" workbookViewId="0">
      <selection activeCell="S12" sqref="S12"/>
    </sheetView>
  </sheetViews>
  <sheetFormatPr defaultRowHeight="12.75" x14ac:dyDescent="0.2"/>
  <cols>
    <col min="5" max="5" width="16.85546875" customWidth="1"/>
    <col min="6" max="6" width="9.28515625" customWidth="1"/>
    <col min="8" max="8" width="10.140625" bestFit="1" customWidth="1"/>
    <col min="13" max="13" width="9.140625" style="1"/>
  </cols>
  <sheetData>
    <row r="1" spans="1:18" s="1" customFormat="1" ht="18" x14ac:dyDescent="0.25">
      <c r="A1" s="91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8" ht="6" customHeight="1" x14ac:dyDescent="0.2">
      <c r="G2" s="14"/>
      <c r="I2" s="5"/>
      <c r="K2" s="13"/>
      <c r="O2" s="3"/>
    </row>
    <row r="3" spans="1:18" x14ac:dyDescent="0.2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">
      <c r="G4" s="5"/>
      <c r="I4" s="5"/>
      <c r="K4" s="13"/>
      <c r="O4" s="13"/>
    </row>
    <row r="5" spans="1:18" ht="20.100000000000001" customHeight="1" x14ac:dyDescent="0.25">
      <c r="A5" s="19" t="s">
        <v>37</v>
      </c>
      <c r="F5" s="33">
        <f>Intro!X18*4</f>
        <v>28</v>
      </c>
      <c r="G5" s="30">
        <f>'RR1'!U12*7</f>
        <v>49</v>
      </c>
      <c r="H5" s="31">
        <f>'Imp Par'!I10*5</f>
        <v>30</v>
      </c>
      <c r="I5" s="30">
        <f>'RR2'!U12*7</f>
        <v>7</v>
      </c>
      <c r="J5" s="30">
        <f>Slutspil!O13*4</f>
        <v>16</v>
      </c>
      <c r="K5" s="30">
        <f>Par!J8*5</f>
        <v>25</v>
      </c>
      <c r="L5" s="31"/>
      <c r="M5" s="33">
        <f>SUM(F5:L5)</f>
        <v>155</v>
      </c>
      <c r="N5" s="31"/>
      <c r="O5" s="17">
        <v>1</v>
      </c>
    </row>
    <row r="6" spans="1:18" ht="20.100000000000001" customHeight="1" x14ac:dyDescent="0.25">
      <c r="A6" s="19" t="s">
        <v>10</v>
      </c>
      <c r="F6" s="33">
        <f>Intro!X23*4</f>
        <v>16</v>
      </c>
      <c r="G6" s="31">
        <f>'RR1'!U6*7</f>
        <v>28</v>
      </c>
      <c r="H6" s="31">
        <f>'Imp Par'!I12*5</f>
        <v>40</v>
      </c>
      <c r="I6" s="31">
        <f>'RR2'!U6*7</f>
        <v>21</v>
      </c>
      <c r="J6" s="30">
        <f>Slutspil!O7*4</f>
        <v>24</v>
      </c>
      <c r="K6" s="31">
        <f>Par!J12*5</f>
        <v>45</v>
      </c>
      <c r="L6" s="31"/>
      <c r="M6" s="33">
        <f>SUM(F6:L6)</f>
        <v>174</v>
      </c>
      <c r="N6" s="31"/>
      <c r="O6" s="32" t="s">
        <v>21</v>
      </c>
    </row>
    <row r="7" spans="1:18" ht="20.100000000000001" customHeight="1" x14ac:dyDescent="0.25">
      <c r="A7" s="5" t="s">
        <v>11</v>
      </c>
      <c r="B7" s="13"/>
      <c r="C7" s="13"/>
      <c r="D7" s="13"/>
      <c r="E7" s="13"/>
      <c r="F7" s="33">
        <f>Intro!X11*4</f>
        <v>48</v>
      </c>
      <c r="G7" s="31">
        <f>'RR1'!U26*7</f>
        <v>63</v>
      </c>
      <c r="H7" s="31">
        <f>'Imp Par'!I11*5</f>
        <v>35</v>
      </c>
      <c r="I7" s="31">
        <f>'RR2'!U26*7</f>
        <v>14</v>
      </c>
      <c r="J7" s="31">
        <f>Slutspil!O27*4</f>
        <v>20</v>
      </c>
      <c r="K7" s="31">
        <f>Par!J4*5</f>
        <v>5</v>
      </c>
      <c r="L7" s="31"/>
      <c r="M7" s="33">
        <f>SUM(F7:L7)</f>
        <v>185</v>
      </c>
      <c r="N7" s="31"/>
      <c r="O7" s="17">
        <v>3</v>
      </c>
      <c r="P7" s="5"/>
    </row>
    <row r="8" spans="1:18" ht="20.100000000000001" customHeight="1" x14ac:dyDescent="0.25">
      <c r="A8" s="19" t="s">
        <v>35</v>
      </c>
      <c r="B8" s="13"/>
      <c r="C8" s="13"/>
      <c r="D8" s="13"/>
      <c r="E8" s="13"/>
      <c r="F8" s="33">
        <f>Intro!X5*4</f>
        <v>4</v>
      </c>
      <c r="G8" s="31">
        <f>'RR1'!U20*7</f>
        <v>7</v>
      </c>
      <c r="H8" s="31">
        <f>'Imp Par'!I7*5</f>
        <v>15</v>
      </c>
      <c r="I8" s="31">
        <f>'RR2'!U20*7</f>
        <v>35</v>
      </c>
      <c r="J8" s="31">
        <f>Slutspil!O21*4</f>
        <v>52</v>
      </c>
      <c r="K8" s="31">
        <f>Par!J19*5</f>
        <v>80</v>
      </c>
      <c r="L8" s="31"/>
      <c r="M8" s="33">
        <f>SUM(F8:L8)</f>
        <v>193</v>
      </c>
      <c r="N8" s="31"/>
      <c r="O8" s="17">
        <v>4</v>
      </c>
    </row>
    <row r="9" spans="1:18" ht="20.100000000000001" customHeight="1" x14ac:dyDescent="0.25">
      <c r="A9" s="5" t="s">
        <v>0</v>
      </c>
      <c r="F9" s="33">
        <f>Intro!X14*4</f>
        <v>44</v>
      </c>
      <c r="G9" s="30">
        <f>'RR1'!U15*7</f>
        <v>56</v>
      </c>
      <c r="H9" s="31">
        <f>'Imp Par'!I8*5</f>
        <v>20</v>
      </c>
      <c r="I9" s="31">
        <f>'RR2'!U15*7</f>
        <v>42</v>
      </c>
      <c r="J9" s="31">
        <f>Slutspil!O16*4</f>
        <v>8</v>
      </c>
      <c r="K9" s="31">
        <f>Par!J10*5</f>
        <v>35</v>
      </c>
      <c r="L9" s="31"/>
      <c r="M9" s="33">
        <f>SUM(F9:L9)</f>
        <v>205</v>
      </c>
      <c r="N9" s="31"/>
      <c r="O9" s="32" t="s">
        <v>29</v>
      </c>
      <c r="P9" s="5"/>
    </row>
    <row r="10" spans="1:18" ht="20.100000000000001" customHeight="1" x14ac:dyDescent="0.25">
      <c r="A10" s="19" t="s">
        <v>39</v>
      </c>
      <c r="F10" s="33">
        <f>Intro!X9*4</f>
        <v>20</v>
      </c>
      <c r="G10" s="31">
        <f>'RR1'!U14*7</f>
        <v>35</v>
      </c>
      <c r="H10" s="31">
        <f>'Imp Par'!I13*5</f>
        <v>45</v>
      </c>
      <c r="I10" s="31">
        <f>'RR2'!U14*7</f>
        <v>84</v>
      </c>
      <c r="J10" s="31">
        <f>Slutspil!O15*4</f>
        <v>4</v>
      </c>
      <c r="K10" s="31">
        <f>Par!J7*5</f>
        <v>20</v>
      </c>
      <c r="L10" s="31"/>
      <c r="M10" s="33">
        <f>SUM(F10:L10)</f>
        <v>208</v>
      </c>
      <c r="N10" s="31"/>
      <c r="O10" s="17">
        <v>6</v>
      </c>
    </row>
    <row r="11" spans="1:18" ht="20.100000000000001" customHeight="1" x14ac:dyDescent="0.25">
      <c r="A11" t="s">
        <v>41</v>
      </c>
      <c r="F11" s="33">
        <f>Intro!X20*4</f>
        <v>52</v>
      </c>
      <c r="G11" s="31">
        <f>'RR1'!U21*7</f>
        <v>14</v>
      </c>
      <c r="H11" s="31">
        <f>'Imp Par'!I9*5</f>
        <v>25</v>
      </c>
      <c r="I11" s="31">
        <f>'RR2'!U21*7</f>
        <v>56</v>
      </c>
      <c r="J11" s="31">
        <f>Slutspil!O22*4</f>
        <v>40</v>
      </c>
      <c r="K11" s="30">
        <f>Par!J9*5</f>
        <v>30</v>
      </c>
      <c r="L11" s="31"/>
      <c r="M11" s="33">
        <f>SUM(F11:L11)</f>
        <v>217</v>
      </c>
      <c r="N11" s="31"/>
      <c r="O11" s="17">
        <v>7</v>
      </c>
    </row>
    <row r="12" spans="1:18" ht="20.100000000000001" customHeight="1" x14ac:dyDescent="0.25">
      <c r="A12" s="19" t="s">
        <v>38</v>
      </c>
      <c r="B12" s="13"/>
      <c r="C12" s="13"/>
      <c r="D12" s="13"/>
      <c r="E12" s="13"/>
      <c r="F12" s="33">
        <f>Intro!X27*4</f>
        <v>12</v>
      </c>
      <c r="G12" s="31">
        <f>'RR1'!U5*7</f>
        <v>70</v>
      </c>
      <c r="H12" s="31">
        <f>'Imp Par'!I14*5</f>
        <v>50</v>
      </c>
      <c r="I12" s="31">
        <f>'RR2'!U5*7</f>
        <v>70</v>
      </c>
      <c r="J12" s="31">
        <f>Slutspil!O6*4</f>
        <v>12</v>
      </c>
      <c r="K12" s="31">
        <f>Par!J6*5</f>
        <v>15</v>
      </c>
      <c r="L12" s="31"/>
      <c r="M12" s="33">
        <f>SUM(F12:L12)</f>
        <v>229</v>
      </c>
      <c r="N12" s="31"/>
      <c r="O12" s="32" t="s">
        <v>30</v>
      </c>
    </row>
    <row r="13" spans="1:18" ht="20.100000000000001" customHeight="1" x14ac:dyDescent="0.25">
      <c r="A13" t="s">
        <v>36</v>
      </c>
      <c r="F13" s="33">
        <f>Intro!X21*4</f>
        <v>56</v>
      </c>
      <c r="G13" s="31">
        <f>'RR1'!U18*7</f>
        <v>77</v>
      </c>
      <c r="H13" s="31">
        <f>'Imp Par'!I16*5</f>
        <v>60</v>
      </c>
      <c r="I13" s="31">
        <f>'RR2'!U18*7</f>
        <v>28</v>
      </c>
      <c r="J13" s="31">
        <f>Slutspil!O19*4</f>
        <v>48</v>
      </c>
      <c r="K13" s="31">
        <f>Par!J5*5</f>
        <v>10</v>
      </c>
      <c r="L13" s="31"/>
      <c r="M13" s="33">
        <f>SUM(F13:L13)</f>
        <v>279</v>
      </c>
      <c r="N13" s="34"/>
      <c r="O13" s="32" t="s">
        <v>22</v>
      </c>
      <c r="P13" s="5"/>
    </row>
    <row r="14" spans="1:18" ht="20.100000000000001" customHeight="1" x14ac:dyDescent="0.25">
      <c r="A14" s="19" t="s">
        <v>27</v>
      </c>
      <c r="F14" s="33">
        <f>Intro!X26*4</f>
        <v>40</v>
      </c>
      <c r="G14" s="31">
        <f>'RR1'!U24*7</f>
        <v>105</v>
      </c>
      <c r="H14" s="31">
        <f>'Imp Par'!I5*5</f>
        <v>5</v>
      </c>
      <c r="I14" s="31">
        <f>'RR2'!U24*7</f>
        <v>49</v>
      </c>
      <c r="J14" s="31">
        <f>Slutspil!O25*4</f>
        <v>36</v>
      </c>
      <c r="K14" s="31">
        <f>Par!J15*5</f>
        <v>60</v>
      </c>
      <c r="L14" s="31"/>
      <c r="M14" s="33">
        <f>SUM(F14:L14)</f>
        <v>295</v>
      </c>
      <c r="N14" s="31"/>
      <c r="O14" s="17">
        <v>10</v>
      </c>
      <c r="R14" t="s">
        <v>24</v>
      </c>
    </row>
    <row r="15" spans="1:18" ht="20.100000000000001" customHeight="1" x14ac:dyDescent="0.25">
      <c r="A15" s="19" t="s">
        <v>40</v>
      </c>
      <c r="F15" s="33">
        <f>Intro!X15*4</f>
        <v>24</v>
      </c>
      <c r="G15" s="31">
        <f>'RR1'!U17*7</f>
        <v>42</v>
      </c>
      <c r="H15" s="31">
        <f>'Imp Par'!I18*5</f>
        <v>70</v>
      </c>
      <c r="I15" s="31">
        <f>'RR2'!U17*7</f>
        <v>63</v>
      </c>
      <c r="J15" s="31">
        <f>Slutspil!O18*4</f>
        <v>32</v>
      </c>
      <c r="K15" s="31">
        <f>Par!J18*5</f>
        <v>75</v>
      </c>
      <c r="L15" s="31"/>
      <c r="M15" s="33">
        <f>SUM(F15:L15)</f>
        <v>306</v>
      </c>
      <c r="N15" s="31"/>
      <c r="O15" s="17">
        <v>11</v>
      </c>
    </row>
    <row r="16" spans="1:18" ht="20.100000000000001" customHeight="1" x14ac:dyDescent="0.25">
      <c r="A16" t="s">
        <v>42</v>
      </c>
      <c r="F16" s="33">
        <f>Intro!X12*4</f>
        <v>36</v>
      </c>
      <c r="G16" s="31">
        <f>'RR1'!U8*7</f>
        <v>91</v>
      </c>
      <c r="H16" s="31">
        <f>'Imp Par'!I6*5</f>
        <v>10</v>
      </c>
      <c r="I16" s="31">
        <f>'RR2'!U8*7</f>
        <v>77</v>
      </c>
      <c r="J16" s="31">
        <f>Slutspil!O9*4</f>
        <v>56</v>
      </c>
      <c r="K16" s="31">
        <f>Par!J14*5</f>
        <v>55</v>
      </c>
      <c r="L16" s="31"/>
      <c r="M16" s="33">
        <f>SUM(F16:L16)</f>
        <v>325</v>
      </c>
      <c r="N16" s="34"/>
      <c r="O16" s="17">
        <v>12</v>
      </c>
    </row>
    <row r="17" spans="1:16" ht="20.100000000000001" customHeight="1" x14ac:dyDescent="0.25">
      <c r="A17" t="s">
        <v>31</v>
      </c>
      <c r="F17" s="33">
        <f>Intro!X8*4</f>
        <v>32</v>
      </c>
      <c r="G17" s="31">
        <f>'RR1'!U11*7</f>
        <v>21</v>
      </c>
      <c r="H17" s="31">
        <f>'Imp Par'!I19*5</f>
        <v>75</v>
      </c>
      <c r="I17" s="30">
        <f>'RR2'!U11*7</f>
        <v>98</v>
      </c>
      <c r="J17" s="31">
        <f>Slutspil!O12*4</f>
        <v>60</v>
      </c>
      <c r="K17" s="31">
        <f>Par!J11*5</f>
        <v>40</v>
      </c>
      <c r="L17" s="31"/>
      <c r="M17" s="33">
        <f>SUM(F17:L17)</f>
        <v>326</v>
      </c>
      <c r="N17" s="31"/>
      <c r="O17" s="35">
        <v>13</v>
      </c>
    </row>
    <row r="18" spans="1:16" ht="20.100000000000001" customHeight="1" x14ac:dyDescent="0.25">
      <c r="A18" s="5" t="s">
        <v>12</v>
      </c>
      <c r="B18" s="13"/>
      <c r="C18" s="13"/>
      <c r="D18" s="13"/>
      <c r="E18" s="13"/>
      <c r="F18" s="33">
        <f>Intro!X6*4</f>
        <v>8</v>
      </c>
      <c r="G18" s="31">
        <f>'RR1'!U27*7</f>
        <v>84</v>
      </c>
      <c r="H18" s="31">
        <f>'Imp Par'!I15*5</f>
        <v>55</v>
      </c>
      <c r="I18" s="31">
        <f>'RR2'!U27*7</f>
        <v>91</v>
      </c>
      <c r="J18" s="30">
        <f>Slutspil!O28*4</f>
        <v>28</v>
      </c>
      <c r="K18" s="31">
        <f>Par!J16*5</f>
        <v>65</v>
      </c>
      <c r="L18" s="31"/>
      <c r="M18" s="33">
        <f>SUM(F18:L18)</f>
        <v>331</v>
      </c>
      <c r="N18" s="31"/>
      <c r="O18" s="36">
        <v>14</v>
      </c>
    </row>
    <row r="19" spans="1:16" ht="20.100000000000001" customHeight="1" x14ac:dyDescent="0.25">
      <c r="A19" t="s">
        <v>34</v>
      </c>
      <c r="F19" s="33">
        <f>Intro!X24*4</f>
        <v>60</v>
      </c>
      <c r="G19" s="31">
        <f>'RR1'!U23*7</f>
        <v>98</v>
      </c>
      <c r="H19" s="31">
        <f>'Imp Par'!I17*5</f>
        <v>65</v>
      </c>
      <c r="I19" s="31">
        <f>'RR2'!U23*7</f>
        <v>105</v>
      </c>
      <c r="J19" s="31">
        <f>Slutspil!O24*4</f>
        <v>44</v>
      </c>
      <c r="K19" s="31">
        <f>Par!J14*5</f>
        <v>55</v>
      </c>
      <c r="L19" s="31"/>
      <c r="M19" s="33">
        <f>SUM(F19:L19)</f>
        <v>427</v>
      </c>
      <c r="N19" s="34"/>
      <c r="O19" s="35">
        <v>15</v>
      </c>
      <c r="P19" s="5"/>
    </row>
    <row r="20" spans="1:16" ht="20.100000000000001" customHeight="1" x14ac:dyDescent="0.25">
      <c r="A20" s="19" t="s">
        <v>33</v>
      </c>
      <c r="F20" s="33">
        <f>Intro!X17*4</f>
        <v>64</v>
      </c>
      <c r="G20" s="31">
        <f>'RR1'!U9*7</f>
        <v>112</v>
      </c>
      <c r="H20" s="31">
        <f>'Imp Par'!I20*5</f>
        <v>80</v>
      </c>
      <c r="I20" s="31">
        <f>'RR2'!U9*7</f>
        <v>112</v>
      </c>
      <c r="J20" s="31">
        <f>Slutspil!O10*4</f>
        <v>64</v>
      </c>
      <c r="K20" s="31">
        <f>Par!J17*5</f>
        <v>70</v>
      </c>
      <c r="L20" s="31"/>
      <c r="M20" s="33">
        <f>SUM(F20:L20)</f>
        <v>502</v>
      </c>
      <c r="N20" s="34"/>
      <c r="O20" s="35">
        <v>16</v>
      </c>
    </row>
    <row r="21" spans="1:16" ht="20.100000000000001" customHeight="1" x14ac:dyDescent="0.2">
      <c r="F21" s="31"/>
      <c r="G21" s="31"/>
      <c r="H21" s="31"/>
      <c r="I21" s="31"/>
      <c r="J21" s="31"/>
      <c r="K21" s="31"/>
      <c r="L21" s="31"/>
      <c r="M21" s="29"/>
      <c r="N21" s="31"/>
      <c r="O21" s="18"/>
      <c r="P21" s="5"/>
    </row>
    <row r="22" spans="1:16" ht="8.1" customHeight="1" x14ac:dyDescent="0.2">
      <c r="F22" s="31"/>
      <c r="G22" s="31"/>
      <c r="H22" s="31"/>
      <c r="I22" s="31"/>
      <c r="J22" s="31"/>
      <c r="K22" s="31"/>
      <c r="L22" s="31"/>
      <c r="M22" s="29"/>
      <c r="N22" s="31"/>
      <c r="O22" s="18"/>
    </row>
    <row r="23" spans="1:16" ht="15" x14ac:dyDescent="0.2">
      <c r="F23" s="31"/>
      <c r="G23" s="31"/>
      <c r="H23" s="31"/>
      <c r="I23" s="31"/>
      <c r="J23" s="31"/>
      <c r="K23" s="31"/>
      <c r="L23" s="31"/>
      <c r="M23" s="29"/>
      <c r="N23" s="31"/>
      <c r="O23" s="18"/>
    </row>
    <row r="24" spans="1:16" ht="8.1" customHeight="1" x14ac:dyDescent="0.2">
      <c r="F24" s="31"/>
      <c r="G24" s="31"/>
      <c r="H24" s="31"/>
      <c r="I24" s="31"/>
      <c r="J24" s="31"/>
      <c r="K24" s="31"/>
      <c r="L24" s="31"/>
      <c r="M24" s="29"/>
      <c r="N24" s="31"/>
      <c r="O24" s="18"/>
    </row>
    <row r="25" spans="1:16" ht="15" x14ac:dyDescent="0.2">
      <c r="F25" s="31"/>
      <c r="G25" s="31"/>
      <c r="H25" s="31"/>
      <c r="I25" s="31"/>
      <c r="J25" s="31"/>
      <c r="K25" s="31"/>
      <c r="L25" s="31"/>
      <c r="M25" s="29"/>
      <c r="N25" s="31"/>
      <c r="O25" s="18"/>
      <c r="P25" s="5"/>
    </row>
    <row r="26" spans="1:16" ht="8.1" customHeight="1" x14ac:dyDescent="0.2">
      <c r="F26" s="31"/>
      <c r="G26" s="31"/>
      <c r="H26" s="31"/>
      <c r="I26" s="31"/>
      <c r="J26" s="31"/>
      <c r="K26" s="31"/>
      <c r="L26" s="31"/>
      <c r="M26" s="29"/>
      <c r="N26" s="31"/>
      <c r="O26" s="18"/>
    </row>
    <row r="27" spans="1:16" ht="15" x14ac:dyDescent="0.2">
      <c r="F27" s="31"/>
      <c r="G27" s="31"/>
      <c r="H27" s="31"/>
      <c r="I27" s="31"/>
      <c r="J27" s="31"/>
      <c r="K27" s="31"/>
      <c r="L27" s="31"/>
      <c r="M27" s="29"/>
      <c r="N27" s="31"/>
      <c r="O27" s="18"/>
    </row>
    <row r="28" spans="1:16" ht="8.1" customHeight="1" x14ac:dyDescent="0.2">
      <c r="F28" s="31"/>
      <c r="G28" s="31"/>
      <c r="H28" s="31"/>
      <c r="I28" s="31"/>
      <c r="J28" s="31"/>
      <c r="K28" s="31"/>
      <c r="L28" s="31"/>
      <c r="M28" s="29"/>
      <c r="N28" s="31"/>
      <c r="O28" s="18"/>
    </row>
    <row r="29" spans="1:16" ht="15" x14ac:dyDescent="0.2">
      <c r="F29" s="31"/>
      <c r="G29" s="31"/>
      <c r="H29" s="31"/>
      <c r="I29" s="31"/>
      <c r="J29" s="31"/>
      <c r="K29" s="31"/>
      <c r="L29" s="31"/>
      <c r="M29" s="29"/>
      <c r="N29" s="31"/>
      <c r="O29" s="18"/>
    </row>
    <row r="30" spans="1:16" ht="4.5" customHeight="1" x14ac:dyDescent="0.2">
      <c r="F30" s="31"/>
      <c r="G30" s="31"/>
      <c r="H30" s="31"/>
      <c r="I30" s="31"/>
      <c r="J30" s="31"/>
      <c r="K30" s="31"/>
      <c r="L30" s="31"/>
      <c r="M30" s="29"/>
      <c r="N30" s="31"/>
      <c r="O30" s="18"/>
    </row>
    <row r="31" spans="1:16" ht="15" x14ac:dyDescent="0.2">
      <c r="F31" s="31"/>
      <c r="G31" s="31"/>
      <c r="H31" s="31"/>
      <c r="I31" s="31"/>
      <c r="J31" s="31"/>
      <c r="K31" s="31"/>
      <c r="L31" s="31"/>
      <c r="M31" s="29"/>
      <c r="N31" s="31"/>
      <c r="O31" s="18"/>
      <c r="P31" s="5"/>
    </row>
    <row r="32" spans="1:16" ht="4.5" customHeight="1" x14ac:dyDescent="0.2">
      <c r="F32" s="31"/>
      <c r="G32" s="31"/>
      <c r="H32" s="31"/>
      <c r="I32" s="31"/>
      <c r="J32" s="31"/>
      <c r="K32" s="31"/>
      <c r="L32" s="31"/>
      <c r="M32" s="29"/>
      <c r="N32" s="31"/>
      <c r="O32" s="18"/>
    </row>
    <row r="33" spans="6:16" ht="15" x14ac:dyDescent="0.2">
      <c r="F33" s="31"/>
      <c r="G33" s="31"/>
      <c r="H33" s="31"/>
      <c r="I33" s="31"/>
      <c r="J33" s="31"/>
      <c r="K33" s="31"/>
      <c r="L33" s="31"/>
      <c r="M33" s="29"/>
      <c r="N33" s="31"/>
      <c r="O33" s="18"/>
      <c r="P33" s="5"/>
    </row>
    <row r="34" spans="6:16" ht="8.1" customHeight="1" x14ac:dyDescent="0.2">
      <c r="F34" s="31"/>
      <c r="G34" s="31"/>
      <c r="H34" s="31"/>
      <c r="I34" s="31"/>
      <c r="J34" s="31"/>
      <c r="K34" s="31"/>
      <c r="L34" s="31"/>
      <c r="M34" s="29"/>
      <c r="N34" s="31"/>
      <c r="O34" s="18"/>
    </row>
    <row r="35" spans="6:16" ht="15" x14ac:dyDescent="0.2">
      <c r="F35" s="31"/>
      <c r="G35" s="31"/>
      <c r="H35" s="31"/>
      <c r="I35" s="31"/>
      <c r="J35" s="31"/>
      <c r="K35" s="31"/>
      <c r="L35" s="31"/>
      <c r="M35" s="29"/>
      <c r="N35" s="31"/>
      <c r="O35" s="18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2025-05-15T11:10:20Z</dcterms:modified>
</cp:coreProperties>
</file>